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5"/>
  <workbookPr defaultThemeVersion="124226"/>
  <xr:revisionPtr revIDLastSave="0" documentId="8_{C50C23E0-03B6-4851-B437-FCB3252CB872}" xr6:coauthVersionLast="43" xr6:coauthVersionMax="43" xr10:uidLastSave="{00000000-0000-0000-0000-000000000000}"/>
  <bookViews>
    <workbookView xWindow="288" yWindow="312" windowWidth="22692" windowHeight="9276" firstSheet="2" activeTab="2" xr2:uid="{00000000-000D-0000-FFFF-FFFF00000000}"/>
  </bookViews>
  <sheets>
    <sheet name="Jan" sheetId="1" r:id="rId1"/>
    <sheet name="Feb" sheetId="6" r:id="rId2"/>
    <sheet name="March" sheetId="7" r:id="rId3"/>
    <sheet name="April" sheetId="8" r:id="rId4"/>
    <sheet name="May" sheetId="5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7" l="1"/>
  <c r="E16" i="7"/>
  <c r="F16" i="7"/>
  <c r="G16" i="7"/>
  <c r="H16" i="7"/>
  <c r="I16" i="7"/>
  <c r="J16" i="7"/>
  <c r="K16" i="7"/>
  <c r="L16" i="7"/>
  <c r="M16" i="7"/>
  <c r="N16" i="7"/>
  <c r="Q16" i="7"/>
  <c r="D39" i="7"/>
  <c r="E39" i="7"/>
  <c r="F39" i="7"/>
  <c r="G39" i="7"/>
  <c r="H39" i="7"/>
  <c r="I39" i="7"/>
  <c r="J39" i="7"/>
  <c r="K39" i="7"/>
  <c r="L39" i="7"/>
  <c r="M39" i="7"/>
  <c r="N39" i="7"/>
  <c r="O39" i="7"/>
  <c r="Q39" i="7"/>
  <c r="Q43" i="7"/>
  <c r="O43" i="7"/>
  <c r="N43" i="7"/>
  <c r="M43" i="7"/>
  <c r="L43" i="7"/>
  <c r="K43" i="7"/>
  <c r="J43" i="7"/>
  <c r="I43" i="7"/>
  <c r="H43" i="7"/>
  <c r="G43" i="7"/>
  <c r="F43" i="7"/>
  <c r="E43" i="7"/>
  <c r="D43" i="7"/>
  <c r="Q41" i="7"/>
  <c r="O41" i="7"/>
  <c r="N41" i="7"/>
  <c r="M41" i="7"/>
  <c r="L41" i="7"/>
  <c r="K41" i="7"/>
  <c r="J41" i="7"/>
  <c r="I41" i="7"/>
  <c r="H41" i="7"/>
  <c r="G41" i="7"/>
  <c r="F41" i="7"/>
  <c r="E41" i="7"/>
  <c r="D41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5" i="7"/>
  <c r="Q14" i="7"/>
  <c r="Q13" i="7"/>
  <c r="Q12" i="7"/>
  <c r="Q11" i="7"/>
  <c r="Q10" i="7"/>
  <c r="D16" i="6"/>
  <c r="E16" i="6"/>
  <c r="F16" i="6"/>
  <c r="G16" i="6"/>
  <c r="H16" i="6"/>
  <c r="I16" i="6"/>
  <c r="J16" i="6"/>
  <c r="K16" i="6"/>
  <c r="L16" i="6"/>
  <c r="M16" i="6"/>
  <c r="N16" i="6"/>
  <c r="Q16" i="6"/>
  <c r="D39" i="6"/>
  <c r="E39" i="6"/>
  <c r="F39" i="6"/>
  <c r="G39" i="6"/>
  <c r="H39" i="6"/>
  <c r="I39" i="6"/>
  <c r="J39" i="6"/>
  <c r="K39" i="6"/>
  <c r="L39" i="6"/>
  <c r="M39" i="6"/>
  <c r="N39" i="6"/>
  <c r="O39" i="6"/>
  <c r="Q39" i="6"/>
  <c r="Q43" i="6"/>
  <c r="O43" i="6"/>
  <c r="N43" i="6"/>
  <c r="M43" i="6"/>
  <c r="L43" i="6"/>
  <c r="K43" i="6"/>
  <c r="J43" i="6"/>
  <c r="I43" i="6"/>
  <c r="H43" i="6"/>
  <c r="G43" i="6"/>
  <c r="F43" i="6"/>
  <c r="E43" i="6"/>
  <c r="D43" i="6"/>
  <c r="Q41" i="6"/>
  <c r="O41" i="6"/>
  <c r="N41" i="6"/>
  <c r="M41" i="6"/>
  <c r="L41" i="6"/>
  <c r="K41" i="6"/>
  <c r="J41" i="6"/>
  <c r="I41" i="6"/>
  <c r="H41" i="6"/>
  <c r="G41" i="6"/>
  <c r="F41" i="6"/>
  <c r="E41" i="6"/>
  <c r="D41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5" i="6"/>
  <c r="Q14" i="6"/>
  <c r="Q13" i="6"/>
  <c r="Q12" i="6"/>
  <c r="Q11" i="6"/>
  <c r="Q10" i="6"/>
  <c r="O39" i="1"/>
  <c r="O41" i="1"/>
  <c r="N39" i="1"/>
  <c r="M39" i="1"/>
  <c r="L39" i="1"/>
  <c r="K39" i="1"/>
  <c r="J39" i="1"/>
  <c r="I39" i="1"/>
  <c r="H39" i="1"/>
  <c r="G39" i="1"/>
  <c r="F39" i="1"/>
  <c r="E39" i="1"/>
  <c r="D39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N16" i="1"/>
  <c r="N43" i="1"/>
  <c r="M16" i="1"/>
  <c r="M41" i="1"/>
  <c r="L16" i="1"/>
  <c r="L43" i="1"/>
  <c r="K16" i="1"/>
  <c r="K41" i="1"/>
  <c r="J16" i="1"/>
  <c r="J43" i="1"/>
  <c r="I16" i="1"/>
  <c r="I41" i="1"/>
  <c r="H16" i="1"/>
  <c r="H43" i="1"/>
  <c r="G16" i="1"/>
  <c r="G41" i="1"/>
  <c r="F16" i="1"/>
  <c r="F43" i="1"/>
  <c r="E16" i="1"/>
  <c r="D16" i="1"/>
  <c r="Q15" i="1"/>
  <c r="Q14" i="1"/>
  <c r="Q13" i="1"/>
  <c r="Q12" i="1"/>
  <c r="Q11" i="1"/>
  <c r="Q10" i="1"/>
  <c r="E41" i="1"/>
  <c r="Q39" i="1"/>
  <c r="D43" i="1"/>
  <c r="Q16" i="1"/>
  <c r="D41" i="1"/>
  <c r="F41" i="1"/>
  <c r="H41" i="1"/>
  <c r="J41" i="1"/>
  <c r="L41" i="1"/>
  <c r="N41" i="1"/>
  <c r="E43" i="1"/>
  <c r="G43" i="1"/>
  <c r="I43" i="1"/>
  <c r="K43" i="1"/>
  <c r="M43" i="1"/>
  <c r="O43" i="1"/>
  <c r="Q43" i="1"/>
  <c r="Q41" i="1"/>
</calcChain>
</file>

<file path=xl/sharedStrings.xml><?xml version="1.0" encoding="utf-8"?>
<sst xmlns="http://schemas.openxmlformats.org/spreadsheetml/2006/main" count="114" uniqueCount="40">
  <si>
    <t>FAIRVIEW TOWNHOUSES ASSOCIATION, INC</t>
  </si>
  <si>
    <t>PROFIT &amp; LOSS</t>
  </si>
  <si>
    <t>Janauary 1, 2019 Through January 31, 2019</t>
  </si>
  <si>
    <t>Feb. - 19</t>
  </si>
  <si>
    <t>TOTALS</t>
  </si>
  <si>
    <t>Ordinary Income/Expense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</si>
  <si>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 INCOME</t>
    </r>
  </si>
  <si>
    <t xml:space="preserve">    </t>
  </si>
  <si>
    <t>Hoa Dues</t>
  </si>
  <si>
    <t>Violation Fines</t>
  </si>
  <si>
    <t>Interest/Late Fees</t>
  </si>
  <si>
    <t>Special Assessments</t>
  </si>
  <si>
    <t>Transfer Fees</t>
  </si>
  <si>
    <t>Miscellaneous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</si>
  <si>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TOTAL INCOME </t>
    </r>
  </si>
  <si>
    <t>EXPENSES</t>
  </si>
  <si>
    <r>
      <t xml:space="preserve">   </t>
    </r>
    <r>
      <rPr>
        <b/>
        <sz val="11"/>
        <color theme="1"/>
        <rFont val="Calibri"/>
        <family val="2"/>
        <scheme val="minor"/>
      </rPr>
      <t>ADMINISTRATIVE</t>
    </r>
  </si>
  <si>
    <t>Accounting</t>
  </si>
  <si>
    <t>Administrative</t>
  </si>
  <si>
    <t>Advertising</t>
  </si>
  <si>
    <t>Association Manager</t>
  </si>
  <si>
    <t>Insurance</t>
  </si>
  <si>
    <t>Legal</t>
  </si>
  <si>
    <t>Taxes</t>
  </si>
  <si>
    <t>Misc. Administrative</t>
  </si>
  <si>
    <r>
      <t xml:space="preserve">    </t>
    </r>
    <r>
      <rPr>
        <b/>
        <sz val="11"/>
        <color theme="1"/>
        <rFont val="Calibri"/>
        <family val="2"/>
        <scheme val="minor"/>
      </rPr>
      <t>OPERATING</t>
    </r>
  </si>
  <si>
    <t>Lawn Maintenance</t>
  </si>
  <si>
    <t>Loan Payment</t>
  </si>
  <si>
    <t>Sprinkler System Repairs</t>
  </si>
  <si>
    <t>Maintenance/Repairs</t>
  </si>
  <si>
    <t>Trash</t>
  </si>
  <si>
    <t>Water</t>
  </si>
  <si>
    <t>Utilities</t>
  </si>
  <si>
    <t>Snow Removal</t>
  </si>
  <si>
    <t>Mis. Operating</t>
  </si>
  <si>
    <r>
      <t xml:space="preserve">    </t>
    </r>
    <r>
      <rPr>
        <b/>
        <sz val="11"/>
        <color theme="1"/>
        <rFont val="Calibri"/>
        <family val="2"/>
        <scheme val="minor"/>
      </rPr>
      <t>TOTAL EXPENSE</t>
    </r>
  </si>
  <si>
    <t>NET ORDINARY INCOME</t>
  </si>
  <si>
    <t>NET INCOME</t>
  </si>
  <si>
    <t>Janauary 1, 2019 Through Febuary 28, 2019</t>
  </si>
  <si>
    <t>Janauary 1, 2019 Through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</si>
</sst>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[$-409]mmm\-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center"/>
    </xf>
    <xf numFmtId="8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opLeftCell="A25" workbookViewId="0" xr3:uid="{AEA406A1-0E4B-5B11-9CD5-51D6E497D94C}">
      <selection activeCell="G36" sqref="G36"/>
    </sheetView>
  </sheetViews>
  <sheetFormatPr defaultRowHeight="14.45"/>
  <cols>
    <col min="1" max="1" width="9.85546875" customWidth="1"/>
    <col min="2" max="2" width="20.85546875" bestFit="1" customWidth="1"/>
    <col min="3" max="3" width="5.7109375" customWidth="1"/>
    <col min="4" max="4" width="9.5703125" bestFit="1" customWidth="1"/>
    <col min="5" max="5" width="9.7109375" bestFit="1" customWidth="1"/>
    <col min="6" max="15" width="9.5703125" bestFit="1" customWidth="1"/>
    <col min="17" max="17" width="9.5703125" bestFit="1" customWidth="1"/>
  </cols>
  <sheetData>
    <row r="1" spans="1:17">
      <c r="H1" s="9" t="s">
        <v>0</v>
      </c>
      <c r="I1" s="9"/>
      <c r="J1" s="9"/>
      <c r="K1" s="9"/>
      <c r="L1" s="9"/>
    </row>
    <row r="2" spans="1:17">
      <c r="G2" s="1"/>
      <c r="H2" s="1"/>
      <c r="I2" s="9" t="s">
        <v>1</v>
      </c>
      <c r="J2" s="9"/>
    </row>
    <row r="3" spans="1:17">
      <c r="H3" s="9" t="s">
        <v>2</v>
      </c>
      <c r="I3" s="9"/>
      <c r="J3" s="9"/>
      <c r="K3" s="9"/>
      <c r="L3" s="9"/>
    </row>
    <row r="6" spans="1:17">
      <c r="D6" s="4">
        <v>43482</v>
      </c>
      <c r="E6" s="4" t="s">
        <v>3</v>
      </c>
      <c r="F6" s="4">
        <v>43541</v>
      </c>
      <c r="G6" s="4">
        <v>43572</v>
      </c>
      <c r="H6" s="4">
        <v>43602</v>
      </c>
      <c r="I6" s="4">
        <v>43633</v>
      </c>
      <c r="J6" s="4">
        <v>43663</v>
      </c>
      <c r="K6" s="4">
        <v>43684</v>
      </c>
      <c r="L6" s="4">
        <v>43725</v>
      </c>
      <c r="M6" s="4">
        <v>43755</v>
      </c>
      <c r="N6" s="4">
        <v>43786</v>
      </c>
      <c r="O6" s="4">
        <v>43816</v>
      </c>
      <c r="Q6" s="8" t="s">
        <v>4</v>
      </c>
    </row>
    <row r="8" spans="1:17">
      <c r="A8" s="5" t="s">
        <v>5</v>
      </c>
    </row>
    <row r="9" spans="1:17">
      <c r="A9" s="6" t="s">
        <v>6</v>
      </c>
    </row>
    <row r="10" spans="1:17">
      <c r="A10" t="s">
        <v>7</v>
      </c>
      <c r="B10" t="s">
        <v>8</v>
      </c>
      <c r="D10" s="2">
        <v>3138.45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>
        <f>SUM(D10:O10)</f>
        <v>3138.45</v>
      </c>
    </row>
    <row r="11" spans="1:17">
      <c r="B11" t="s">
        <v>9</v>
      </c>
      <c r="D11" s="2"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>
        <f>SUM(D11:O11)</f>
        <v>0</v>
      </c>
    </row>
    <row r="12" spans="1:17">
      <c r="B12" t="s">
        <v>10</v>
      </c>
      <c r="D12" s="2">
        <v>27.55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 t="shared" ref="Q12:Q39" si="0">SUM(D12:O12)</f>
        <v>27.55</v>
      </c>
    </row>
    <row r="13" spans="1:17">
      <c r="B13" t="s">
        <v>11</v>
      </c>
      <c r="D13" s="2"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 t="shared" si="0"/>
        <v>0</v>
      </c>
    </row>
    <row r="14" spans="1:17">
      <c r="B14" t="s">
        <v>12</v>
      </c>
      <c r="D14" s="2"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 t="shared" si="0"/>
        <v>0</v>
      </c>
    </row>
    <row r="15" spans="1:17">
      <c r="B15" t="s">
        <v>13</v>
      </c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 t="shared" si="0"/>
        <v>0</v>
      </c>
    </row>
    <row r="16" spans="1:17">
      <c r="A16" t="s">
        <v>14</v>
      </c>
      <c r="D16" s="2">
        <f>D10+D11+D12+D13+D14+D15</f>
        <v>3166</v>
      </c>
      <c r="E16" s="2">
        <f>E10+E11+E12+E13+E14+E15</f>
        <v>0</v>
      </c>
      <c r="F16" s="2">
        <f t="shared" ref="F16" si="1">F10+F11+F12+F13+F14+F15</f>
        <v>0</v>
      </c>
      <c r="G16" s="2">
        <f>G10+G11+G12+G13+G14+G15</f>
        <v>0</v>
      </c>
      <c r="H16" s="2">
        <f t="shared" ref="H16" si="2">H10+H11+H12+H13+H14+H15</f>
        <v>0</v>
      </c>
      <c r="I16" s="2">
        <f>I10+I11+I12+I13+I14+I15</f>
        <v>0</v>
      </c>
      <c r="J16" s="2">
        <f t="shared" ref="J16" si="3">J10+J11+J12+J13+J14+J15</f>
        <v>0</v>
      </c>
      <c r="K16" s="2">
        <f>K10+K11+K12+K13+K14+K15</f>
        <v>0</v>
      </c>
      <c r="L16" s="2">
        <f t="shared" ref="L16" si="4">L10+L11+L12+L13+L14+L15</f>
        <v>0</v>
      </c>
      <c r="M16" s="2">
        <f>M10+M11+M12+M13+M14+M15</f>
        <v>0</v>
      </c>
      <c r="N16" s="2">
        <f t="shared" ref="N16" si="5">N10+N11+N12+N13+N14+N15</f>
        <v>0</v>
      </c>
      <c r="O16" s="2">
        <v>0</v>
      </c>
      <c r="Q16" s="2">
        <f t="shared" si="0"/>
        <v>3166</v>
      </c>
    </row>
    <row r="17" spans="1:17">
      <c r="Q17" s="2"/>
    </row>
    <row r="18" spans="1:17">
      <c r="A18" s="7" t="s">
        <v>15</v>
      </c>
      <c r="Q18" s="2"/>
    </row>
    <row r="19" spans="1:17">
      <c r="A19" t="s">
        <v>16</v>
      </c>
      <c r="Q19" s="2"/>
    </row>
    <row r="20" spans="1:17">
      <c r="B20" t="s">
        <v>17</v>
      </c>
      <c r="D20" s="3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2">
        <f t="shared" si="0"/>
        <v>0</v>
      </c>
    </row>
    <row r="21" spans="1:17">
      <c r="B21" t="s">
        <v>18</v>
      </c>
      <c r="D21" s="3"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2">
        <f t="shared" si="0"/>
        <v>0</v>
      </c>
    </row>
    <row r="22" spans="1:17">
      <c r="B22" t="s">
        <v>19</v>
      </c>
      <c r="D22" s="3"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2">
        <f t="shared" si="0"/>
        <v>0</v>
      </c>
    </row>
    <row r="23" spans="1:17">
      <c r="B23" t="s">
        <v>20</v>
      </c>
      <c r="D23" s="3">
        <v>575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2">
        <f t="shared" si="0"/>
        <v>575</v>
      </c>
    </row>
    <row r="24" spans="1:17">
      <c r="B24" t="s">
        <v>21</v>
      </c>
      <c r="D24" s="3"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>
        <f t="shared" si="0"/>
        <v>0</v>
      </c>
    </row>
    <row r="25" spans="1:17">
      <c r="B25" t="s">
        <v>22</v>
      </c>
      <c r="D25" s="3"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2">
        <f t="shared" si="0"/>
        <v>0</v>
      </c>
    </row>
    <row r="26" spans="1:17">
      <c r="B26" t="s">
        <v>23</v>
      </c>
      <c r="D26" s="3"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>
        <f t="shared" si="0"/>
        <v>0</v>
      </c>
    </row>
    <row r="27" spans="1:17">
      <c r="B27" t="s">
        <v>24</v>
      </c>
      <c r="D27" s="3"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>
        <f t="shared" si="0"/>
        <v>0</v>
      </c>
    </row>
    <row r="28" spans="1:17">
      <c r="A28" t="s">
        <v>25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>
        <f t="shared" si="0"/>
        <v>0</v>
      </c>
    </row>
    <row r="29" spans="1:17">
      <c r="B29" t="s">
        <v>26</v>
      </c>
      <c r="D29" s="3"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2">
        <f t="shared" si="0"/>
        <v>0</v>
      </c>
    </row>
    <row r="30" spans="1:17">
      <c r="B30" t="s">
        <v>27</v>
      </c>
      <c r="D30" s="3">
        <v>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2">
        <f t="shared" si="0"/>
        <v>0</v>
      </c>
    </row>
    <row r="31" spans="1:17">
      <c r="B31" t="s">
        <v>28</v>
      </c>
      <c r="D31" s="3"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2">
        <f t="shared" si="0"/>
        <v>0</v>
      </c>
    </row>
    <row r="32" spans="1:17">
      <c r="B32" t="s">
        <v>29</v>
      </c>
      <c r="D32" s="3"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2">
        <f t="shared" si="0"/>
        <v>0</v>
      </c>
    </row>
    <row r="33" spans="1:17">
      <c r="B33" t="s">
        <v>30</v>
      </c>
      <c r="D33" s="3">
        <v>598.5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2">
        <f t="shared" si="0"/>
        <v>598.5</v>
      </c>
    </row>
    <row r="34" spans="1:17">
      <c r="B34" t="s">
        <v>31</v>
      </c>
      <c r="D34" s="3"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2">
        <f t="shared" si="0"/>
        <v>0</v>
      </c>
    </row>
    <row r="35" spans="1:17">
      <c r="B35" t="s">
        <v>32</v>
      </c>
      <c r="D35" s="3"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2">
        <f t="shared" si="0"/>
        <v>0</v>
      </c>
    </row>
    <row r="36" spans="1:17">
      <c r="B36" t="s">
        <v>33</v>
      </c>
      <c r="D36" s="3">
        <v>1700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2">
        <f t="shared" si="0"/>
        <v>1700</v>
      </c>
    </row>
    <row r="37" spans="1:17">
      <c r="B37" t="s">
        <v>34</v>
      </c>
      <c r="D37" s="3">
        <v>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2">
        <f t="shared" si="0"/>
        <v>0</v>
      </c>
    </row>
    <row r="38" spans="1:17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2"/>
    </row>
    <row r="39" spans="1:17">
      <c r="A39" t="s">
        <v>35</v>
      </c>
      <c r="D39" s="3">
        <f>SUM(D20:D37)</f>
        <v>2873.5</v>
      </c>
      <c r="E39" s="3">
        <f>SUM(E20:E37)</f>
        <v>0</v>
      </c>
      <c r="F39" s="3">
        <f t="shared" ref="F39:O39" si="6">SUM(F20:F37)</f>
        <v>0</v>
      </c>
      <c r="G39" s="3">
        <f t="shared" si="6"/>
        <v>0</v>
      </c>
      <c r="H39" s="3">
        <f t="shared" si="6"/>
        <v>0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>
        <f t="shared" si="6"/>
        <v>0</v>
      </c>
      <c r="Q39" s="2">
        <f t="shared" si="0"/>
        <v>2873.5</v>
      </c>
    </row>
    <row r="41" spans="1:17">
      <c r="A41" s="5" t="s">
        <v>36</v>
      </c>
      <c r="D41" s="2">
        <f>D16-D39</f>
        <v>292.5</v>
      </c>
      <c r="E41" s="2">
        <f>E16-E39</f>
        <v>0</v>
      </c>
      <c r="F41" s="2">
        <f t="shared" ref="F41:O41" si="7">F16-F39</f>
        <v>0</v>
      </c>
      <c r="G41" s="2">
        <f t="shared" si="7"/>
        <v>0</v>
      </c>
      <c r="H41" s="2">
        <f t="shared" si="7"/>
        <v>0</v>
      </c>
      <c r="I41" s="2">
        <f t="shared" si="7"/>
        <v>0</v>
      </c>
      <c r="J41" s="2">
        <f t="shared" si="7"/>
        <v>0</v>
      </c>
      <c r="K41" s="2">
        <f t="shared" si="7"/>
        <v>0</v>
      </c>
      <c r="L41" s="2">
        <f t="shared" si="7"/>
        <v>0</v>
      </c>
      <c r="M41" s="2">
        <f t="shared" si="7"/>
        <v>0</v>
      </c>
      <c r="N41" s="2">
        <f t="shared" si="7"/>
        <v>0</v>
      </c>
      <c r="O41" s="2">
        <f t="shared" si="7"/>
        <v>0</v>
      </c>
      <c r="Q41" s="2">
        <f>Q16-Q39</f>
        <v>292.5</v>
      </c>
    </row>
    <row r="43" spans="1:17">
      <c r="A43" s="5" t="s">
        <v>37</v>
      </c>
      <c r="D43" s="2">
        <f>D16-D39</f>
        <v>292.5</v>
      </c>
      <c r="E43" s="2">
        <f>E16-E39</f>
        <v>0</v>
      </c>
      <c r="F43" s="2">
        <f t="shared" ref="F43:O43" si="8">F16-F39</f>
        <v>0</v>
      </c>
      <c r="G43" s="2">
        <f t="shared" si="8"/>
        <v>0</v>
      </c>
      <c r="H43" s="2">
        <f t="shared" si="8"/>
        <v>0</v>
      </c>
      <c r="I43" s="2">
        <f t="shared" si="8"/>
        <v>0</v>
      </c>
      <c r="J43" s="2">
        <f t="shared" si="8"/>
        <v>0</v>
      </c>
      <c r="K43" s="2">
        <f t="shared" si="8"/>
        <v>0</v>
      </c>
      <c r="L43" s="2">
        <f t="shared" si="8"/>
        <v>0</v>
      </c>
      <c r="M43" s="2">
        <f t="shared" si="8"/>
        <v>0</v>
      </c>
      <c r="N43" s="2">
        <f t="shared" si="8"/>
        <v>0</v>
      </c>
      <c r="O43" s="2">
        <f t="shared" si="8"/>
        <v>0</v>
      </c>
      <c r="Q43" s="2">
        <f>Q16-Q39</f>
        <v>292.5</v>
      </c>
    </row>
  </sheetData>
  <mergeCells count="3">
    <mergeCell ref="H1:L1"/>
    <mergeCell ref="I2:J2"/>
    <mergeCell ref="H3:L3"/>
  </mergeCells>
  <pageMargins left="0.7" right="0.7" top="0.75" bottom="0.75" header="0.3" footer="0.3"/>
  <pageSetup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3"/>
  <sheetViews>
    <sheetView workbookViewId="0" xr3:uid="{7BE570AB-09E9-518F-B8F7-3F91B7162CA9}">
      <selection sqref="A1:XFD1048576"/>
    </sheetView>
  </sheetViews>
  <sheetFormatPr defaultRowHeight="14.45"/>
  <cols>
    <col min="1" max="1" width="9.85546875" customWidth="1"/>
    <col min="2" max="2" width="20.85546875" bestFit="1" customWidth="1"/>
    <col min="3" max="3" width="5.7109375" customWidth="1"/>
    <col min="4" max="15" width="9.5703125" bestFit="1" customWidth="1"/>
    <col min="17" max="17" width="9.5703125" bestFit="1" customWidth="1"/>
  </cols>
  <sheetData>
    <row r="1" spans="1:17">
      <c r="H1" s="9"/>
      <c r="I1" s="9"/>
      <c r="J1" s="9"/>
      <c r="K1" s="9"/>
      <c r="L1" s="9"/>
    </row>
    <row r="2" spans="1:17">
      <c r="G2" s="1"/>
      <c r="H2" s="1"/>
      <c r="I2" s="9"/>
      <c r="J2" s="9"/>
    </row>
    <row r="3" spans="1:17">
      <c r="H3" s="9"/>
      <c r="I3" s="9"/>
      <c r="J3" s="9"/>
      <c r="K3" s="9"/>
      <c r="L3" s="9"/>
    </row>
    <row r="6" spans="1:17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8"/>
    </row>
    <row r="8" spans="1:17">
      <c r="A8" s="5"/>
    </row>
    <row r="9" spans="1:17">
      <c r="A9" s="6"/>
    </row>
    <row r="10" spans="1:17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</row>
    <row r="11" spans="1:17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</row>
    <row r="12" spans="1:17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</row>
    <row r="13" spans="1:17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/>
    </row>
    <row r="14" spans="1:17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</row>
    <row r="15" spans="1:17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</row>
    <row r="16" spans="1:17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/>
    </row>
    <row r="17" spans="1:17">
      <c r="Q17" s="2"/>
    </row>
    <row r="18" spans="1:17">
      <c r="A18" s="7"/>
      <c r="Q18" s="2"/>
    </row>
    <row r="19" spans="1:17">
      <c r="Q19" s="2"/>
    </row>
    <row r="20" spans="1:17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2"/>
    </row>
    <row r="21" spans="1:17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2"/>
    </row>
    <row r="22" spans="1:17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2"/>
    </row>
    <row r="23" spans="1:17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2"/>
    </row>
    <row r="24" spans="1:17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/>
    </row>
    <row r="25" spans="1:17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2"/>
    </row>
    <row r="26" spans="1:17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/>
    </row>
    <row r="27" spans="1:17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/>
    </row>
    <row r="28" spans="1:17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/>
    </row>
    <row r="29" spans="1:17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2"/>
    </row>
    <row r="30" spans="1:17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2"/>
    </row>
    <row r="31" spans="1:17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2"/>
    </row>
    <row r="32" spans="1:17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2"/>
    </row>
    <row r="33" spans="1:17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2"/>
    </row>
    <row r="34" spans="1:17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2"/>
    </row>
    <row r="35" spans="1:17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2"/>
    </row>
    <row r="36" spans="1:17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2"/>
    </row>
    <row r="37" spans="1:17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2"/>
    </row>
    <row r="38" spans="1:17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2"/>
    </row>
    <row r="39" spans="1:17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2"/>
    </row>
    <row r="41" spans="1:17">
      <c r="A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</row>
    <row r="43" spans="1:17">
      <c r="A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</row>
  </sheetData>
  <mergeCells count="3">
    <mergeCell ref="H1:L1"/>
    <mergeCell ref="I2:J2"/>
    <mergeCell ref="H3:L3"/>
  </mergeCells>
  <pageMargins left="0.7" right="0.7" top="0.75" bottom="0.75" header="0.3" footer="0.3"/>
  <pageSetup scale="71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workbookViewId="0" xr3:uid="{65FA3815-DCC1-5481-872F-D2879ED395ED}">
      <selection sqref="A1:XFD1048576"/>
    </sheetView>
  </sheetViews>
  <sheetFormatPr defaultRowHeight="14.45"/>
  <cols>
    <col min="1" max="1" width="9.85546875" customWidth="1"/>
    <col min="2" max="2" width="20.85546875" bestFit="1" customWidth="1"/>
    <col min="3" max="3" width="5.7109375" customWidth="1"/>
    <col min="4" max="15" width="9.5703125" bestFit="1" customWidth="1"/>
    <col min="17" max="17" width="9.5703125" bestFit="1" customWidth="1"/>
  </cols>
  <sheetData>
    <row r="1" spans="1:17">
      <c r="H1" s="9"/>
      <c r="I1" s="9"/>
      <c r="J1" s="9"/>
      <c r="K1" s="9"/>
      <c r="L1" s="9"/>
    </row>
    <row r="2" spans="1:17">
      <c r="G2" s="1"/>
      <c r="H2" s="1"/>
      <c r="I2" s="9"/>
      <c r="J2" s="9"/>
    </row>
    <row r="3" spans="1:17">
      <c r="H3" s="9"/>
      <c r="I3" s="9"/>
      <c r="J3" s="9"/>
      <c r="K3" s="9"/>
      <c r="L3" s="9"/>
    </row>
    <row r="6" spans="1:17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8"/>
    </row>
    <row r="8" spans="1:17">
      <c r="A8" s="5"/>
    </row>
    <row r="9" spans="1:17">
      <c r="A9" s="6"/>
    </row>
    <row r="10" spans="1:17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</row>
    <row r="11" spans="1:17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</row>
    <row r="12" spans="1:17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</row>
    <row r="13" spans="1:17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/>
    </row>
    <row r="14" spans="1:17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</row>
    <row r="15" spans="1:17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</row>
    <row r="16" spans="1:17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/>
    </row>
    <row r="17" spans="1:17">
      <c r="Q17" s="2"/>
    </row>
    <row r="18" spans="1:17">
      <c r="A18" s="7"/>
      <c r="Q18" s="2"/>
    </row>
    <row r="19" spans="1:17">
      <c r="Q19" s="2"/>
    </row>
    <row r="20" spans="1:17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2"/>
    </row>
    <row r="21" spans="1:17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2"/>
    </row>
    <row r="22" spans="1:17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2"/>
    </row>
    <row r="23" spans="1:17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2"/>
    </row>
    <row r="24" spans="1:17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/>
    </row>
    <row r="25" spans="1:17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2"/>
    </row>
    <row r="26" spans="1:17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/>
    </row>
    <row r="27" spans="1:17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/>
    </row>
    <row r="28" spans="1:17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/>
    </row>
    <row r="29" spans="1:17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2"/>
    </row>
    <row r="30" spans="1:17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2"/>
    </row>
    <row r="31" spans="1:17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2"/>
    </row>
    <row r="32" spans="1:17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2"/>
    </row>
    <row r="33" spans="1:17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2"/>
    </row>
    <row r="34" spans="1:17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2"/>
    </row>
    <row r="35" spans="1:17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2"/>
    </row>
    <row r="36" spans="1:17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2"/>
    </row>
    <row r="37" spans="1:17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2"/>
    </row>
    <row r="38" spans="1:17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2"/>
    </row>
    <row r="39" spans="1:17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2"/>
    </row>
    <row r="41" spans="1:17">
      <c r="A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</row>
    <row r="43" spans="1:17">
      <c r="A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</row>
  </sheetData>
  <mergeCells count="3">
    <mergeCell ref="H1:L1"/>
    <mergeCell ref="I2:J2"/>
    <mergeCell ref="H3:L3"/>
  </mergeCells>
  <pageMargins left="0.7" right="0.7" top="0.75" bottom="0.75" header="0.3" footer="0.3"/>
  <pageSetup scale="7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43"/>
  <sheetViews>
    <sheetView workbookViewId="0" xr3:uid="{FF0BDA26-1AD6-5648-BD9A-E01AA4DDCA7C}">
      <selection sqref="A1:XFD1048576"/>
    </sheetView>
  </sheetViews>
  <sheetFormatPr defaultRowHeight="14.45"/>
  <cols>
    <col min="1" max="1" width="9.85546875" customWidth="1"/>
    <col min="2" max="2" width="20.85546875" bestFit="1" customWidth="1"/>
    <col min="3" max="3" width="5.7109375" customWidth="1"/>
    <col min="4" max="15" width="9.5703125" bestFit="1" customWidth="1"/>
    <col min="17" max="17" width="9.5703125" bestFit="1" customWidth="1"/>
  </cols>
  <sheetData>
    <row r="1" spans="1:17">
      <c r="H1" s="9"/>
      <c r="I1" s="9"/>
      <c r="J1" s="9"/>
      <c r="K1" s="9"/>
      <c r="L1" s="9"/>
    </row>
    <row r="2" spans="1:17">
      <c r="G2" s="1"/>
      <c r="H2" s="1"/>
      <c r="I2" s="9"/>
      <c r="J2" s="9"/>
    </row>
    <row r="3" spans="1:17">
      <c r="H3" s="9"/>
      <c r="I3" s="9"/>
      <c r="J3" s="9"/>
      <c r="K3" s="9"/>
      <c r="L3" s="9"/>
    </row>
    <row r="6" spans="1:17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8"/>
    </row>
    <row r="8" spans="1:17">
      <c r="A8" s="5"/>
    </row>
    <row r="9" spans="1:17">
      <c r="A9" s="6"/>
    </row>
    <row r="10" spans="1:17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</row>
    <row r="11" spans="1:17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</row>
    <row r="12" spans="1:17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</row>
    <row r="13" spans="1:17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/>
    </row>
    <row r="14" spans="1:17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</row>
    <row r="15" spans="1:17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</row>
    <row r="16" spans="1:17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/>
    </row>
    <row r="17" spans="1:17">
      <c r="Q17" s="2"/>
    </row>
    <row r="18" spans="1:17">
      <c r="A18" s="7"/>
      <c r="Q18" s="2"/>
    </row>
    <row r="19" spans="1:17">
      <c r="Q19" s="2"/>
    </row>
    <row r="20" spans="1:17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2"/>
    </row>
    <row r="21" spans="1:17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2"/>
    </row>
    <row r="22" spans="1:17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2"/>
    </row>
    <row r="23" spans="1:17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2"/>
    </row>
    <row r="24" spans="1:17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/>
    </row>
    <row r="25" spans="1:17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2"/>
    </row>
    <row r="26" spans="1:17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/>
    </row>
    <row r="27" spans="1:17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/>
    </row>
    <row r="28" spans="1:17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/>
    </row>
    <row r="29" spans="1:17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2"/>
    </row>
    <row r="30" spans="1:17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2"/>
    </row>
    <row r="31" spans="1:17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2"/>
    </row>
    <row r="32" spans="1:17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2"/>
    </row>
    <row r="33" spans="1:17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2"/>
    </row>
    <row r="34" spans="1:17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2"/>
    </row>
    <row r="35" spans="1:17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2"/>
    </row>
    <row r="36" spans="1:17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2"/>
    </row>
    <row r="37" spans="1:17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2"/>
    </row>
    <row r="38" spans="1:17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2"/>
    </row>
    <row r="39" spans="1:17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2"/>
    </row>
    <row r="41" spans="1:17">
      <c r="A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</row>
    <row r="43" spans="1:17">
      <c r="A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</row>
  </sheetData>
  <mergeCells count="3">
    <mergeCell ref="H1:L1"/>
    <mergeCell ref="I2:J2"/>
    <mergeCell ref="H3:L3"/>
  </mergeCells>
  <pageMargins left="0.7" right="0.7" top="0.75" bottom="0.75" header="0.3" footer="0.3"/>
  <pageSetup scale="6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3"/>
  <sheetViews>
    <sheetView workbookViewId="0" xr3:uid="{958C4451-9541-5A59-BF78-D2F731DF1C81}">
      <selection sqref="A1:XFD1048576"/>
    </sheetView>
  </sheetViews>
  <sheetFormatPr defaultRowHeight="15"/>
  <cols>
    <col min="1" max="1" width="9.85546875" customWidth="1"/>
    <col min="2" max="2" width="20.85546875" bestFit="1" customWidth="1"/>
    <col min="3" max="3" width="5.7109375" customWidth="1"/>
    <col min="4" max="4" width="9.5703125" bestFit="1" customWidth="1"/>
    <col min="5" max="5" width="9.7109375" bestFit="1" customWidth="1"/>
    <col min="6" max="15" width="9.5703125" bestFit="1" customWidth="1"/>
    <col min="17" max="17" width="9.5703125" bestFit="1" customWidth="1"/>
  </cols>
  <sheetData>
    <row r="1" spans="1:17">
      <c r="H1" s="9" t="s">
        <v>0</v>
      </c>
      <c r="I1" s="9"/>
      <c r="J1" s="9"/>
      <c r="K1" s="9"/>
      <c r="L1" s="9"/>
    </row>
    <row r="2" spans="1:17">
      <c r="G2" s="1"/>
      <c r="H2" s="1"/>
      <c r="I2" s="9" t="s">
        <v>1</v>
      </c>
      <c r="J2" s="9"/>
    </row>
    <row r="3" spans="1:17">
      <c r="H3" s="9" t="s">
        <v>38</v>
      </c>
      <c r="I3" s="9"/>
      <c r="J3" s="9"/>
      <c r="K3" s="9"/>
      <c r="L3" s="9"/>
    </row>
    <row r="6" spans="1:17">
      <c r="D6" s="4">
        <v>43482</v>
      </c>
      <c r="E6" s="4" t="s">
        <v>3</v>
      </c>
      <c r="F6" s="4">
        <v>43541</v>
      </c>
      <c r="G6" s="4">
        <v>43572</v>
      </c>
      <c r="H6" s="4">
        <v>43602</v>
      </c>
      <c r="I6" s="4">
        <v>43633</v>
      </c>
      <c r="J6" s="4">
        <v>43663</v>
      </c>
      <c r="K6" s="4">
        <v>43684</v>
      </c>
      <c r="L6" s="4">
        <v>43725</v>
      </c>
      <c r="M6" s="4">
        <v>43755</v>
      </c>
      <c r="N6" s="4">
        <v>43786</v>
      </c>
      <c r="O6" s="4">
        <v>43816</v>
      </c>
      <c r="Q6" s="8" t="s">
        <v>4</v>
      </c>
    </row>
    <row r="8" spans="1:17">
      <c r="A8" s="5" t="s">
        <v>5</v>
      </c>
    </row>
    <row r="9" spans="1:17">
      <c r="A9" s="6" t="s">
        <v>6</v>
      </c>
    </row>
    <row r="10" spans="1:17">
      <c r="A10" t="s">
        <v>7</v>
      </c>
      <c r="B10" t="s">
        <v>8</v>
      </c>
      <c r="D10" s="2">
        <v>3138.45</v>
      </c>
      <c r="E10" s="2">
        <v>3597.55</v>
      </c>
      <c r="F10" s="2"/>
      <c r="G10" s="2"/>
      <c r="H10" s="2"/>
      <c r="I10" s="2"/>
      <c r="J10" s="2"/>
      <c r="K10" s="2"/>
      <c r="L10" s="2"/>
      <c r="M10" s="2"/>
      <c r="N10" s="2"/>
      <c r="O10" s="2"/>
      <c r="Q10" s="2">
        <f>SUM(D10:O10)</f>
        <v>6736</v>
      </c>
    </row>
    <row r="11" spans="1:17">
      <c r="B11" t="s">
        <v>9</v>
      </c>
      <c r="D11" s="2">
        <v>0</v>
      </c>
      <c r="E11" s="2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Q11" s="2">
        <f>SUM(D11:O11)</f>
        <v>0</v>
      </c>
    </row>
    <row r="12" spans="1:17">
      <c r="B12" t="s">
        <v>10</v>
      </c>
      <c r="D12" s="2">
        <v>27.55</v>
      </c>
      <c r="E12" s="2">
        <v>57.65</v>
      </c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 t="shared" ref="Q12:Q39" si="0">SUM(D12:O12)</f>
        <v>85.2</v>
      </c>
    </row>
    <row r="13" spans="1:17">
      <c r="B13" t="s">
        <v>11</v>
      </c>
      <c r="D13" s="2">
        <v>0</v>
      </c>
      <c r="E13" s="2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 t="shared" si="0"/>
        <v>0</v>
      </c>
    </row>
    <row r="14" spans="1:17">
      <c r="B14" t="s">
        <v>12</v>
      </c>
      <c r="D14" s="2">
        <v>0</v>
      </c>
      <c r="E14" s="2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 t="shared" si="0"/>
        <v>0</v>
      </c>
    </row>
    <row r="15" spans="1:17">
      <c r="B15" t="s">
        <v>13</v>
      </c>
      <c r="D15" s="2">
        <v>0</v>
      </c>
      <c r="E15" s="2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 t="shared" si="0"/>
        <v>0</v>
      </c>
    </row>
    <row r="16" spans="1:17">
      <c r="A16" t="s">
        <v>14</v>
      </c>
      <c r="D16" s="2">
        <f>D10+D11+D12+D13+D14+D15</f>
        <v>3166</v>
      </c>
      <c r="E16" s="2">
        <f>E10+E11+E12+E13+E14+E15</f>
        <v>3655.2000000000003</v>
      </c>
      <c r="F16" s="2">
        <f t="shared" ref="F16" si="1">F10+F11+F12+F13+F14+F15</f>
        <v>0</v>
      </c>
      <c r="G16" s="2">
        <f>G10+G11+G12+G13+G14+G15</f>
        <v>0</v>
      </c>
      <c r="H16" s="2">
        <f t="shared" ref="H16" si="2">H10+H11+H12+H13+H14+H15</f>
        <v>0</v>
      </c>
      <c r="I16" s="2">
        <f>I10+I11+I12+I13+I14+I15</f>
        <v>0</v>
      </c>
      <c r="J16" s="2">
        <f t="shared" ref="J16" si="3">J10+J11+J12+J13+J14+J15</f>
        <v>0</v>
      </c>
      <c r="K16" s="2">
        <f>K10+K11+K12+K13+K14+K15</f>
        <v>0</v>
      </c>
      <c r="L16" s="2">
        <f t="shared" ref="L16" si="4">L10+L11+L12+L13+L14+L15</f>
        <v>0</v>
      </c>
      <c r="M16" s="2">
        <f>M10+M11+M12+M13+M14+M15</f>
        <v>0</v>
      </c>
      <c r="N16" s="2">
        <f t="shared" ref="N16" si="5">N10+N11+N12+N13+N14+N15</f>
        <v>0</v>
      </c>
      <c r="O16" s="2">
        <v>0</v>
      </c>
      <c r="Q16" s="2">
        <f t="shared" si="0"/>
        <v>6821.2000000000007</v>
      </c>
    </row>
    <row r="17" spans="1:17">
      <c r="Q17" s="2"/>
    </row>
    <row r="18" spans="1:17">
      <c r="A18" s="7" t="s">
        <v>15</v>
      </c>
      <c r="Q18" s="2"/>
    </row>
    <row r="19" spans="1:17">
      <c r="A19" t="s">
        <v>16</v>
      </c>
      <c r="Q19" s="2"/>
    </row>
    <row r="20" spans="1:17">
      <c r="B20" t="s">
        <v>17</v>
      </c>
      <c r="D20" s="3">
        <v>0</v>
      </c>
      <c r="E20" s="3"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Q20" s="2">
        <f t="shared" si="0"/>
        <v>0</v>
      </c>
    </row>
    <row r="21" spans="1:17">
      <c r="B21" t="s">
        <v>18</v>
      </c>
      <c r="D21" s="3">
        <v>0</v>
      </c>
      <c r="E21" s="3">
        <v>55</v>
      </c>
      <c r="F21" s="3"/>
      <c r="G21" s="3"/>
      <c r="H21" s="3"/>
      <c r="I21" s="3"/>
      <c r="J21" s="3"/>
      <c r="K21" s="3"/>
      <c r="L21" s="3"/>
      <c r="M21" s="3"/>
      <c r="N21" s="3"/>
      <c r="O21" s="3"/>
      <c r="Q21" s="2">
        <f t="shared" si="0"/>
        <v>55</v>
      </c>
    </row>
    <row r="22" spans="1:17">
      <c r="B22" t="s">
        <v>19</v>
      </c>
      <c r="D22" s="3">
        <v>0</v>
      </c>
      <c r="E22" s="3"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Q22" s="2">
        <f t="shared" si="0"/>
        <v>0</v>
      </c>
    </row>
    <row r="23" spans="1:17">
      <c r="B23" t="s">
        <v>20</v>
      </c>
      <c r="D23" s="3">
        <v>575</v>
      </c>
      <c r="E23" s="3">
        <v>575</v>
      </c>
      <c r="F23" s="3"/>
      <c r="G23" s="3"/>
      <c r="H23" s="3"/>
      <c r="I23" s="3"/>
      <c r="J23" s="3"/>
      <c r="K23" s="3"/>
      <c r="L23" s="3"/>
      <c r="M23" s="3"/>
      <c r="N23" s="3"/>
      <c r="O23" s="3"/>
      <c r="Q23" s="2">
        <f t="shared" si="0"/>
        <v>1150</v>
      </c>
    </row>
    <row r="24" spans="1:17">
      <c r="B24" t="s">
        <v>21</v>
      </c>
      <c r="D24" s="3">
        <v>0</v>
      </c>
      <c r="E24" s="3"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Q24" s="2">
        <f t="shared" si="0"/>
        <v>0</v>
      </c>
    </row>
    <row r="25" spans="1:17">
      <c r="B25" t="s">
        <v>22</v>
      </c>
      <c r="D25" s="3">
        <v>0</v>
      </c>
      <c r="E25" s="3"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Q25" s="2">
        <f t="shared" si="0"/>
        <v>0</v>
      </c>
    </row>
    <row r="26" spans="1:17">
      <c r="B26" t="s">
        <v>23</v>
      </c>
      <c r="D26" s="3">
        <v>0</v>
      </c>
      <c r="E26" s="3"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Q26" s="2">
        <f t="shared" si="0"/>
        <v>0</v>
      </c>
    </row>
    <row r="27" spans="1:17">
      <c r="B27" t="s">
        <v>24</v>
      </c>
      <c r="D27" s="3">
        <v>0</v>
      </c>
      <c r="E27" s="3"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Q27" s="2">
        <f t="shared" si="0"/>
        <v>0</v>
      </c>
    </row>
    <row r="28" spans="1:17">
      <c r="A28" t="s">
        <v>25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>
        <f t="shared" si="0"/>
        <v>0</v>
      </c>
    </row>
    <row r="29" spans="1:17">
      <c r="B29" t="s">
        <v>26</v>
      </c>
      <c r="D29" s="3">
        <v>0</v>
      </c>
      <c r="E29" s="3"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Q29" s="2">
        <f t="shared" si="0"/>
        <v>0</v>
      </c>
    </row>
    <row r="30" spans="1:17">
      <c r="B30" t="s">
        <v>27</v>
      </c>
      <c r="D30" s="3">
        <v>0</v>
      </c>
      <c r="E30" s="3"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Q30" s="2">
        <f t="shared" si="0"/>
        <v>0</v>
      </c>
    </row>
    <row r="31" spans="1:17">
      <c r="B31" t="s">
        <v>28</v>
      </c>
      <c r="D31" s="3">
        <v>0</v>
      </c>
      <c r="E31" s="3"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Q31" s="2">
        <f t="shared" si="0"/>
        <v>0</v>
      </c>
    </row>
    <row r="32" spans="1:17">
      <c r="B32" t="s">
        <v>29</v>
      </c>
      <c r="D32" s="3">
        <v>0</v>
      </c>
      <c r="E32" s="3"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Q32" s="2">
        <f t="shared" si="0"/>
        <v>0</v>
      </c>
    </row>
    <row r="33" spans="1:17">
      <c r="B33" t="s">
        <v>30</v>
      </c>
      <c r="D33" s="3">
        <v>598.5</v>
      </c>
      <c r="E33" s="3">
        <v>598.5</v>
      </c>
      <c r="F33" s="3"/>
      <c r="G33" s="3"/>
      <c r="H33" s="3"/>
      <c r="I33" s="3"/>
      <c r="J33" s="3"/>
      <c r="K33" s="3"/>
      <c r="L33" s="3"/>
      <c r="M33" s="3"/>
      <c r="N33" s="3"/>
      <c r="O33" s="3"/>
      <c r="Q33" s="2">
        <f t="shared" si="0"/>
        <v>1197</v>
      </c>
    </row>
    <row r="34" spans="1:17">
      <c r="B34" t="s">
        <v>31</v>
      </c>
      <c r="D34" s="3">
        <v>0</v>
      </c>
      <c r="E34" s="3"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Q34" s="2">
        <f t="shared" si="0"/>
        <v>0</v>
      </c>
    </row>
    <row r="35" spans="1:17">
      <c r="B35" t="s">
        <v>32</v>
      </c>
      <c r="D35" s="3">
        <v>0</v>
      </c>
      <c r="E35" s="3"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Q35" s="2">
        <f t="shared" si="0"/>
        <v>0</v>
      </c>
    </row>
    <row r="36" spans="1:17">
      <c r="B36" t="s">
        <v>33</v>
      </c>
      <c r="D36" s="3">
        <v>1700</v>
      </c>
      <c r="E36" s="3">
        <v>1190</v>
      </c>
      <c r="F36" s="3"/>
      <c r="G36" s="3"/>
      <c r="H36" s="3"/>
      <c r="I36" s="3"/>
      <c r="J36" s="3"/>
      <c r="K36" s="3"/>
      <c r="L36" s="3"/>
      <c r="M36" s="3"/>
      <c r="N36" s="3"/>
      <c r="O36" s="3"/>
      <c r="Q36" s="2">
        <f t="shared" si="0"/>
        <v>2890</v>
      </c>
    </row>
    <row r="37" spans="1:17">
      <c r="B37" t="s">
        <v>34</v>
      </c>
      <c r="D37" s="3">
        <v>0</v>
      </c>
      <c r="E37" s="3"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Q37" s="2">
        <f t="shared" si="0"/>
        <v>0</v>
      </c>
    </row>
    <row r="38" spans="1:17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2"/>
    </row>
    <row r="39" spans="1:17">
      <c r="A39" t="s">
        <v>35</v>
      </c>
      <c r="D39" s="3">
        <f>SUM(D20:D37)</f>
        <v>2873.5</v>
      </c>
      <c r="E39" s="3">
        <f>SUM(E20:E37)</f>
        <v>2418.5</v>
      </c>
      <c r="F39" s="3">
        <f t="shared" ref="F39:O39" si="6">SUM(F20:F37)</f>
        <v>0</v>
      </c>
      <c r="G39" s="3">
        <f t="shared" si="6"/>
        <v>0</v>
      </c>
      <c r="H39" s="3">
        <f t="shared" si="6"/>
        <v>0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>
        <f t="shared" si="6"/>
        <v>0</v>
      </c>
      <c r="Q39" s="2">
        <f t="shared" si="0"/>
        <v>5292</v>
      </c>
    </row>
    <row r="41" spans="1:17">
      <c r="A41" s="5" t="s">
        <v>36</v>
      </c>
      <c r="D41" s="2">
        <f>D16-D39</f>
        <v>292.5</v>
      </c>
      <c r="E41" s="2">
        <f>E16-E39</f>
        <v>1236.7000000000003</v>
      </c>
      <c r="F41" s="2">
        <f t="shared" ref="F41:O41" si="7">F16-F39</f>
        <v>0</v>
      </c>
      <c r="G41" s="2">
        <f t="shared" si="7"/>
        <v>0</v>
      </c>
      <c r="H41" s="2">
        <f t="shared" si="7"/>
        <v>0</v>
      </c>
      <c r="I41" s="2">
        <f t="shared" si="7"/>
        <v>0</v>
      </c>
      <c r="J41" s="2">
        <f t="shared" si="7"/>
        <v>0</v>
      </c>
      <c r="K41" s="2">
        <f t="shared" si="7"/>
        <v>0</v>
      </c>
      <c r="L41" s="2">
        <f t="shared" si="7"/>
        <v>0</v>
      </c>
      <c r="M41" s="2">
        <f t="shared" si="7"/>
        <v>0</v>
      </c>
      <c r="N41" s="2">
        <f t="shared" si="7"/>
        <v>0</v>
      </c>
      <c r="O41" s="2">
        <f t="shared" si="7"/>
        <v>0</v>
      </c>
      <c r="Q41" s="2">
        <f>Q16-Q39</f>
        <v>1529.2000000000007</v>
      </c>
    </row>
    <row r="43" spans="1:17">
      <c r="A43" s="5" t="s">
        <v>37</v>
      </c>
      <c r="D43" s="2">
        <f>D16-D39</f>
        <v>292.5</v>
      </c>
      <c r="E43" s="2">
        <f>E16-E39</f>
        <v>1236.7000000000003</v>
      </c>
      <c r="F43" s="2">
        <f t="shared" ref="F43:O43" si="8">F16-F39</f>
        <v>0</v>
      </c>
      <c r="G43" s="2">
        <f t="shared" si="8"/>
        <v>0</v>
      </c>
      <c r="H43" s="2">
        <f t="shared" si="8"/>
        <v>0</v>
      </c>
      <c r="I43" s="2">
        <f t="shared" si="8"/>
        <v>0</v>
      </c>
      <c r="J43" s="2">
        <f t="shared" si="8"/>
        <v>0</v>
      </c>
      <c r="K43" s="2">
        <f t="shared" si="8"/>
        <v>0</v>
      </c>
      <c r="L43" s="2">
        <f t="shared" si="8"/>
        <v>0</v>
      </c>
      <c r="M43" s="2">
        <f t="shared" si="8"/>
        <v>0</v>
      </c>
      <c r="N43" s="2">
        <f t="shared" si="8"/>
        <v>0</v>
      </c>
      <c r="O43" s="2">
        <f t="shared" si="8"/>
        <v>0</v>
      </c>
      <c r="Q43" s="2">
        <f>Q16-Q39</f>
        <v>1529.2000000000007</v>
      </c>
    </row>
  </sheetData>
  <mergeCells count="3">
    <mergeCell ref="H1:L1"/>
    <mergeCell ref="I2:J2"/>
    <mergeCell ref="H3:L3"/>
  </mergeCells>
  <pageMargins left="0.7" right="0.7" top="0.75" bottom="0.75" header="0.3" footer="0.3"/>
  <pageSetup scale="72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3"/>
  <sheetViews>
    <sheetView tabSelected="1" topLeftCell="A7" workbookViewId="0" xr3:uid="{842E5F09-E766-5B8D-85AF-A39847EA96FD}">
      <selection activeCell="G10" sqref="G10"/>
    </sheetView>
  </sheetViews>
  <sheetFormatPr defaultRowHeight="15"/>
  <cols>
    <col min="1" max="1" width="9.85546875" customWidth="1"/>
    <col min="2" max="2" width="20.85546875" bestFit="1" customWidth="1"/>
    <col min="3" max="3" width="5.7109375" customWidth="1"/>
    <col min="4" max="4" width="9.5703125" bestFit="1" customWidth="1"/>
    <col min="5" max="6" width="9.7109375" bestFit="1" customWidth="1"/>
    <col min="7" max="15" width="9.5703125" bestFit="1" customWidth="1"/>
    <col min="17" max="17" width="10.7109375" bestFit="1" customWidth="1"/>
  </cols>
  <sheetData>
    <row r="1" spans="1:17">
      <c r="H1" s="9" t="s">
        <v>0</v>
      </c>
      <c r="I1" s="9"/>
      <c r="J1" s="9"/>
      <c r="K1" s="9"/>
      <c r="L1" s="9"/>
    </row>
    <row r="2" spans="1:17">
      <c r="G2" s="1"/>
      <c r="H2" s="1"/>
      <c r="I2" s="9" t="s">
        <v>1</v>
      </c>
      <c r="J2" s="9"/>
    </row>
    <row r="3" spans="1:17">
      <c r="H3" s="9" t="s">
        <v>39</v>
      </c>
      <c r="I3" s="9"/>
      <c r="J3" s="9"/>
      <c r="K3" s="9"/>
      <c r="L3" s="9"/>
    </row>
    <row r="6" spans="1:17">
      <c r="D6" s="4">
        <v>43482</v>
      </c>
      <c r="E6" s="4" t="s">
        <v>3</v>
      </c>
      <c r="F6" s="4">
        <v>43541</v>
      </c>
      <c r="G6" s="4">
        <v>43572</v>
      </c>
      <c r="H6" s="4">
        <v>43602</v>
      </c>
      <c r="I6" s="4">
        <v>43633</v>
      </c>
      <c r="J6" s="4">
        <v>43663</v>
      </c>
      <c r="K6" s="4">
        <v>43684</v>
      </c>
      <c r="L6" s="4">
        <v>43725</v>
      </c>
      <c r="M6" s="4">
        <v>43755</v>
      </c>
      <c r="N6" s="4">
        <v>43786</v>
      </c>
      <c r="O6" s="4">
        <v>43816</v>
      </c>
      <c r="Q6" s="8" t="s">
        <v>4</v>
      </c>
    </row>
    <row r="8" spans="1:17">
      <c r="A8" s="5" t="s">
        <v>5</v>
      </c>
    </row>
    <row r="9" spans="1:17">
      <c r="A9" s="6" t="s">
        <v>6</v>
      </c>
    </row>
    <row r="10" spans="1:17">
      <c r="A10" t="s">
        <v>7</v>
      </c>
      <c r="B10" t="s">
        <v>8</v>
      </c>
      <c r="D10" s="2">
        <v>3138.45</v>
      </c>
      <c r="E10" s="2">
        <v>3597.55</v>
      </c>
      <c r="F10" s="2">
        <v>3215</v>
      </c>
      <c r="G10" s="2"/>
      <c r="H10" s="2"/>
      <c r="I10" s="2"/>
      <c r="J10" s="2"/>
      <c r="K10" s="2"/>
      <c r="L10" s="2"/>
      <c r="M10" s="2"/>
      <c r="N10" s="2"/>
      <c r="O10" s="2"/>
      <c r="Q10" s="2">
        <f>SUM(D10:O10)</f>
        <v>9951</v>
      </c>
    </row>
    <row r="11" spans="1:17">
      <c r="B11" t="s">
        <v>9</v>
      </c>
      <c r="D11" s="2">
        <v>0</v>
      </c>
      <c r="E11" s="2">
        <v>0</v>
      </c>
      <c r="F11" s="2">
        <v>200</v>
      </c>
      <c r="G11" s="2"/>
      <c r="H11" s="2"/>
      <c r="I11" s="2"/>
      <c r="J11" s="2"/>
      <c r="K11" s="2"/>
      <c r="L11" s="2"/>
      <c r="M11" s="2"/>
      <c r="N11" s="2"/>
      <c r="O11" s="2"/>
      <c r="Q11" s="2">
        <f>SUM(D11:O11)</f>
        <v>200</v>
      </c>
    </row>
    <row r="12" spans="1:17">
      <c r="B12" t="s">
        <v>10</v>
      </c>
      <c r="D12" s="2">
        <v>27.55</v>
      </c>
      <c r="E12" s="2">
        <v>57.65</v>
      </c>
      <c r="F12" s="2">
        <v>27.55</v>
      </c>
      <c r="G12" s="2"/>
      <c r="H12" s="2"/>
      <c r="I12" s="2"/>
      <c r="J12" s="2"/>
      <c r="K12" s="2"/>
      <c r="L12" s="2"/>
      <c r="M12" s="2"/>
      <c r="N12" s="2"/>
      <c r="O12" s="2"/>
      <c r="Q12" s="2">
        <f t="shared" ref="Q12:Q39" si="0">SUM(D12:O12)</f>
        <v>112.75</v>
      </c>
    </row>
    <row r="13" spans="1:17">
      <c r="B13" t="s">
        <v>11</v>
      </c>
      <c r="D13" s="2">
        <v>0</v>
      </c>
      <c r="E13" s="2">
        <v>0</v>
      </c>
      <c r="F13" s="2">
        <v>0</v>
      </c>
      <c r="G13" s="2"/>
      <c r="H13" s="2"/>
      <c r="I13" s="2"/>
      <c r="J13" s="2"/>
      <c r="K13" s="2"/>
      <c r="L13" s="2"/>
      <c r="M13" s="2"/>
      <c r="N13" s="2"/>
      <c r="O13" s="2"/>
      <c r="Q13" s="2">
        <f t="shared" si="0"/>
        <v>0</v>
      </c>
    </row>
    <row r="14" spans="1:17">
      <c r="B14" t="s">
        <v>12</v>
      </c>
      <c r="D14" s="2">
        <v>0</v>
      </c>
      <c r="E14" s="2">
        <v>0</v>
      </c>
      <c r="F14" s="2">
        <v>100</v>
      </c>
      <c r="G14" s="2"/>
      <c r="H14" s="2"/>
      <c r="I14" s="2"/>
      <c r="J14" s="2"/>
      <c r="K14" s="2"/>
      <c r="L14" s="2"/>
      <c r="M14" s="2"/>
      <c r="N14" s="2"/>
      <c r="O14" s="2"/>
      <c r="Q14" s="2">
        <f t="shared" si="0"/>
        <v>100</v>
      </c>
    </row>
    <row r="15" spans="1:17">
      <c r="B15" t="s">
        <v>13</v>
      </c>
      <c r="D15" s="2">
        <v>0</v>
      </c>
      <c r="E15" s="2">
        <v>0</v>
      </c>
      <c r="F15" s="2">
        <v>0</v>
      </c>
      <c r="G15" s="2"/>
      <c r="H15" s="2"/>
      <c r="I15" s="2"/>
      <c r="J15" s="2"/>
      <c r="K15" s="2"/>
      <c r="L15" s="2"/>
      <c r="M15" s="2"/>
      <c r="N15" s="2"/>
      <c r="O15" s="2"/>
      <c r="Q15" s="2">
        <f t="shared" si="0"/>
        <v>0</v>
      </c>
    </row>
    <row r="16" spans="1:17">
      <c r="A16" t="s">
        <v>14</v>
      </c>
      <c r="D16" s="2">
        <f>D10+D11+D12+D13+D14+D15</f>
        <v>3166</v>
      </c>
      <c r="E16" s="2">
        <f>E10+E11+E12+E13+E14+E15</f>
        <v>3655.2000000000003</v>
      </c>
      <c r="F16" s="2">
        <f t="shared" ref="F16" si="1">F10+F11+F12+F13+F14+F15</f>
        <v>3542.55</v>
      </c>
      <c r="G16" s="2">
        <f>G10+G11+G12+G13+G14+G15</f>
        <v>0</v>
      </c>
      <c r="H16" s="2">
        <f t="shared" ref="H16" si="2">H10+H11+H12+H13+H14+H15</f>
        <v>0</v>
      </c>
      <c r="I16" s="2">
        <f>I10+I11+I12+I13+I14+I15</f>
        <v>0</v>
      </c>
      <c r="J16" s="2">
        <f t="shared" ref="J16" si="3">J10+J11+J12+J13+J14+J15</f>
        <v>0</v>
      </c>
      <c r="K16" s="2">
        <f>K10+K11+K12+K13+K14+K15</f>
        <v>0</v>
      </c>
      <c r="L16" s="2">
        <f t="shared" ref="L16" si="4">L10+L11+L12+L13+L14+L15</f>
        <v>0</v>
      </c>
      <c r="M16" s="2">
        <f>M10+M11+M12+M13+M14+M15</f>
        <v>0</v>
      </c>
      <c r="N16" s="2">
        <f t="shared" ref="N16" si="5">N10+N11+N12+N13+N14+N15</f>
        <v>0</v>
      </c>
      <c r="O16" s="2">
        <v>0</v>
      </c>
      <c r="Q16" s="2">
        <f t="shared" si="0"/>
        <v>10363.75</v>
      </c>
    </row>
    <row r="17" spans="1:17">
      <c r="Q17" s="2"/>
    </row>
    <row r="18" spans="1:17">
      <c r="A18" s="7" t="s">
        <v>15</v>
      </c>
      <c r="Q18" s="2"/>
    </row>
    <row r="19" spans="1:17">
      <c r="A19" t="s">
        <v>16</v>
      </c>
      <c r="Q19" s="2"/>
    </row>
    <row r="20" spans="1:17">
      <c r="B20" t="s">
        <v>17</v>
      </c>
      <c r="D20" s="3">
        <v>0</v>
      </c>
      <c r="E20" s="3">
        <v>0</v>
      </c>
      <c r="F20" s="3">
        <v>300</v>
      </c>
      <c r="G20" s="3"/>
      <c r="H20" s="3"/>
      <c r="I20" s="3"/>
      <c r="J20" s="3"/>
      <c r="K20" s="3"/>
      <c r="L20" s="3"/>
      <c r="M20" s="3"/>
      <c r="N20" s="3"/>
      <c r="O20" s="3"/>
      <c r="Q20" s="2">
        <f t="shared" si="0"/>
        <v>300</v>
      </c>
    </row>
    <row r="21" spans="1:17">
      <c r="B21" t="s">
        <v>18</v>
      </c>
      <c r="D21" s="3">
        <v>0</v>
      </c>
      <c r="E21" s="3">
        <v>55</v>
      </c>
      <c r="F21" s="3">
        <v>0</v>
      </c>
      <c r="G21" s="3"/>
      <c r="H21" s="3"/>
      <c r="I21" s="3"/>
      <c r="J21" s="3"/>
      <c r="K21" s="3"/>
      <c r="L21" s="3"/>
      <c r="M21" s="3"/>
      <c r="N21" s="3"/>
      <c r="O21" s="3"/>
      <c r="Q21" s="2">
        <f t="shared" si="0"/>
        <v>55</v>
      </c>
    </row>
    <row r="22" spans="1:17">
      <c r="B22" t="s">
        <v>19</v>
      </c>
      <c r="D22" s="3">
        <v>0</v>
      </c>
      <c r="E22" s="3">
        <v>0</v>
      </c>
      <c r="F22" s="3">
        <v>0</v>
      </c>
      <c r="G22" s="3"/>
      <c r="H22" s="3"/>
      <c r="I22" s="3"/>
      <c r="J22" s="3"/>
      <c r="K22" s="3"/>
      <c r="L22" s="3"/>
      <c r="M22" s="3"/>
      <c r="N22" s="3"/>
      <c r="O22" s="3"/>
      <c r="Q22" s="2">
        <f t="shared" si="0"/>
        <v>0</v>
      </c>
    </row>
    <row r="23" spans="1:17">
      <c r="B23" t="s">
        <v>20</v>
      </c>
      <c r="D23" s="3">
        <v>575</v>
      </c>
      <c r="E23" s="3">
        <v>575</v>
      </c>
      <c r="F23" s="3">
        <v>575</v>
      </c>
      <c r="G23" s="3"/>
      <c r="H23" s="3"/>
      <c r="I23" s="3"/>
      <c r="J23" s="3"/>
      <c r="K23" s="3"/>
      <c r="L23" s="3"/>
      <c r="M23" s="3"/>
      <c r="N23" s="3"/>
      <c r="O23" s="3"/>
      <c r="Q23" s="2">
        <f t="shared" si="0"/>
        <v>1725</v>
      </c>
    </row>
    <row r="24" spans="1:17">
      <c r="B24" t="s">
        <v>21</v>
      </c>
      <c r="D24" s="3">
        <v>0</v>
      </c>
      <c r="E24" s="3">
        <v>0</v>
      </c>
      <c r="F24" s="3">
        <v>0</v>
      </c>
      <c r="G24" s="3"/>
      <c r="H24" s="3"/>
      <c r="I24" s="3"/>
      <c r="J24" s="3"/>
      <c r="K24" s="3"/>
      <c r="L24" s="3"/>
      <c r="M24" s="3"/>
      <c r="N24" s="3"/>
      <c r="O24" s="3"/>
      <c r="Q24" s="2">
        <f t="shared" si="0"/>
        <v>0</v>
      </c>
    </row>
    <row r="25" spans="1:17">
      <c r="B25" t="s">
        <v>22</v>
      </c>
      <c r="D25" s="3">
        <v>0</v>
      </c>
      <c r="E25" s="3">
        <v>0</v>
      </c>
      <c r="F25" s="3">
        <v>0</v>
      </c>
      <c r="G25" s="3"/>
      <c r="H25" s="3"/>
      <c r="I25" s="3"/>
      <c r="J25" s="3"/>
      <c r="K25" s="3"/>
      <c r="L25" s="3"/>
      <c r="M25" s="3"/>
      <c r="N25" s="3"/>
      <c r="O25" s="3"/>
      <c r="Q25" s="2">
        <f t="shared" si="0"/>
        <v>0</v>
      </c>
    </row>
    <row r="26" spans="1:17">
      <c r="B26" t="s">
        <v>23</v>
      </c>
      <c r="D26" s="3">
        <v>0</v>
      </c>
      <c r="E26" s="3">
        <v>0</v>
      </c>
      <c r="F26" s="3">
        <v>0</v>
      </c>
      <c r="G26" s="3"/>
      <c r="H26" s="3"/>
      <c r="I26" s="3"/>
      <c r="J26" s="3"/>
      <c r="K26" s="3"/>
      <c r="L26" s="3"/>
      <c r="M26" s="3"/>
      <c r="N26" s="3"/>
      <c r="O26" s="3"/>
      <c r="Q26" s="2">
        <f t="shared" si="0"/>
        <v>0</v>
      </c>
    </row>
    <row r="27" spans="1:17">
      <c r="B27" t="s">
        <v>24</v>
      </c>
      <c r="D27" s="3">
        <v>0</v>
      </c>
      <c r="E27" s="3">
        <v>0</v>
      </c>
      <c r="F27" s="3">
        <v>0</v>
      </c>
      <c r="G27" s="3"/>
      <c r="H27" s="3"/>
      <c r="I27" s="3"/>
      <c r="J27" s="3"/>
      <c r="K27" s="3"/>
      <c r="L27" s="3"/>
      <c r="M27" s="3"/>
      <c r="N27" s="3"/>
      <c r="O27" s="3"/>
      <c r="Q27" s="2">
        <f t="shared" si="0"/>
        <v>0</v>
      </c>
    </row>
    <row r="28" spans="1:17">
      <c r="A28" t="s">
        <v>25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>
        <f t="shared" si="0"/>
        <v>0</v>
      </c>
    </row>
    <row r="29" spans="1:17">
      <c r="B29" t="s">
        <v>26</v>
      </c>
      <c r="D29" s="3">
        <v>0</v>
      </c>
      <c r="E29" s="3">
        <v>0</v>
      </c>
      <c r="F29" s="3">
        <v>0</v>
      </c>
      <c r="G29" s="3"/>
      <c r="H29" s="3"/>
      <c r="I29" s="3"/>
      <c r="J29" s="3"/>
      <c r="K29" s="3"/>
      <c r="L29" s="3"/>
      <c r="M29" s="3"/>
      <c r="N29" s="3"/>
      <c r="O29" s="3"/>
      <c r="Q29" s="2">
        <f t="shared" si="0"/>
        <v>0</v>
      </c>
    </row>
    <row r="30" spans="1:17">
      <c r="B30" t="s">
        <v>27</v>
      </c>
      <c r="D30" s="3">
        <v>0</v>
      </c>
      <c r="E30" s="3">
        <v>0</v>
      </c>
      <c r="F30" s="3">
        <v>0</v>
      </c>
      <c r="G30" s="3"/>
      <c r="H30" s="3"/>
      <c r="I30" s="3"/>
      <c r="J30" s="3"/>
      <c r="K30" s="3"/>
      <c r="L30" s="3"/>
      <c r="M30" s="3"/>
      <c r="N30" s="3"/>
      <c r="O30" s="3"/>
      <c r="Q30" s="2">
        <f t="shared" si="0"/>
        <v>0</v>
      </c>
    </row>
    <row r="31" spans="1:17">
      <c r="B31" t="s">
        <v>28</v>
      </c>
      <c r="D31" s="3">
        <v>0</v>
      </c>
      <c r="E31" s="3">
        <v>0</v>
      </c>
      <c r="F31" s="3">
        <v>0</v>
      </c>
      <c r="G31" s="3"/>
      <c r="H31" s="3"/>
      <c r="I31" s="3"/>
      <c r="J31" s="3"/>
      <c r="K31" s="3"/>
      <c r="L31" s="3"/>
      <c r="M31" s="3"/>
      <c r="N31" s="3"/>
      <c r="O31" s="3"/>
      <c r="Q31" s="2">
        <f t="shared" si="0"/>
        <v>0</v>
      </c>
    </row>
    <row r="32" spans="1:17">
      <c r="B32" t="s">
        <v>29</v>
      </c>
      <c r="D32" s="3">
        <v>0</v>
      </c>
      <c r="E32" s="3">
        <v>0</v>
      </c>
      <c r="F32" s="3">
        <v>62.67</v>
      </c>
      <c r="G32" s="3"/>
      <c r="H32" s="3"/>
      <c r="I32" s="3"/>
      <c r="J32" s="3"/>
      <c r="K32" s="3"/>
      <c r="L32" s="3"/>
      <c r="M32" s="3"/>
      <c r="N32" s="3"/>
      <c r="O32" s="3"/>
      <c r="Q32" s="2">
        <f t="shared" si="0"/>
        <v>62.67</v>
      </c>
    </row>
    <row r="33" spans="1:17">
      <c r="B33" t="s">
        <v>30</v>
      </c>
      <c r="D33" s="3">
        <v>598.5</v>
      </c>
      <c r="E33" s="3">
        <v>598.5</v>
      </c>
      <c r="F33" s="3">
        <v>478.5</v>
      </c>
      <c r="G33" s="3"/>
      <c r="H33" s="3"/>
      <c r="I33" s="3"/>
      <c r="J33" s="3"/>
      <c r="K33" s="3"/>
      <c r="L33" s="3"/>
      <c r="M33" s="3"/>
      <c r="N33" s="3"/>
      <c r="O33" s="3"/>
      <c r="Q33" s="2">
        <f t="shared" si="0"/>
        <v>1675.5</v>
      </c>
    </row>
    <row r="34" spans="1:17">
      <c r="B34" t="s">
        <v>31</v>
      </c>
      <c r="D34" s="3">
        <v>0</v>
      </c>
      <c r="E34" s="3">
        <v>0</v>
      </c>
      <c r="F34" s="3">
        <v>0</v>
      </c>
      <c r="G34" s="3"/>
      <c r="H34" s="3"/>
      <c r="I34" s="3"/>
      <c r="J34" s="3"/>
      <c r="K34" s="3"/>
      <c r="L34" s="3"/>
      <c r="M34" s="3"/>
      <c r="N34" s="3"/>
      <c r="O34" s="3"/>
      <c r="Q34" s="2">
        <f t="shared" si="0"/>
        <v>0</v>
      </c>
    </row>
    <row r="35" spans="1:17">
      <c r="B35" t="s">
        <v>32</v>
      </c>
      <c r="D35" s="3">
        <v>0</v>
      </c>
      <c r="E35" s="3">
        <v>0</v>
      </c>
      <c r="F35" s="3">
        <v>0</v>
      </c>
      <c r="G35" s="3"/>
      <c r="H35" s="3"/>
      <c r="I35" s="3"/>
      <c r="J35" s="3"/>
      <c r="K35" s="3"/>
      <c r="L35" s="3"/>
      <c r="M35" s="3"/>
      <c r="N35" s="3"/>
      <c r="O35" s="3"/>
      <c r="Q35" s="2">
        <f t="shared" si="0"/>
        <v>0</v>
      </c>
    </row>
    <row r="36" spans="1:17">
      <c r="B36" t="s">
        <v>33</v>
      </c>
      <c r="D36" s="3">
        <v>1700</v>
      </c>
      <c r="E36" s="3">
        <v>1190</v>
      </c>
      <c r="F36" s="3">
        <v>360</v>
      </c>
      <c r="G36" s="3"/>
      <c r="H36" s="3"/>
      <c r="I36" s="3"/>
      <c r="J36" s="3"/>
      <c r="K36" s="3"/>
      <c r="L36" s="3"/>
      <c r="M36" s="3"/>
      <c r="N36" s="3"/>
      <c r="O36" s="3"/>
      <c r="Q36" s="2">
        <f t="shared" si="0"/>
        <v>3250</v>
      </c>
    </row>
    <row r="37" spans="1:17">
      <c r="B37" t="s">
        <v>34</v>
      </c>
      <c r="D37" s="3">
        <v>0</v>
      </c>
      <c r="E37" s="3">
        <v>0</v>
      </c>
      <c r="F37" s="3">
        <v>0</v>
      </c>
      <c r="G37" s="3"/>
      <c r="H37" s="3"/>
      <c r="I37" s="3"/>
      <c r="J37" s="3"/>
      <c r="K37" s="3"/>
      <c r="L37" s="3"/>
      <c r="M37" s="3"/>
      <c r="N37" s="3"/>
      <c r="O37" s="3"/>
      <c r="Q37" s="2">
        <f t="shared" si="0"/>
        <v>0</v>
      </c>
    </row>
    <row r="38" spans="1:17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2"/>
    </row>
    <row r="39" spans="1:17">
      <c r="A39" t="s">
        <v>35</v>
      </c>
      <c r="D39" s="3">
        <f>SUM(D20:D37)</f>
        <v>2873.5</v>
      </c>
      <c r="E39" s="3">
        <f>SUM(E20:E37)</f>
        <v>2418.5</v>
      </c>
      <c r="F39" s="3">
        <f t="shared" ref="F39:O39" si="6">SUM(F20:F37)</f>
        <v>1776.17</v>
      </c>
      <c r="G39" s="3">
        <f t="shared" si="6"/>
        <v>0</v>
      </c>
      <c r="H39" s="3">
        <f t="shared" si="6"/>
        <v>0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>
        <f t="shared" si="6"/>
        <v>0</v>
      </c>
      <c r="Q39" s="2">
        <f t="shared" si="0"/>
        <v>7068.17</v>
      </c>
    </row>
    <row r="41" spans="1:17">
      <c r="A41" s="5" t="s">
        <v>36</v>
      </c>
      <c r="D41" s="2">
        <f>D16-D39</f>
        <v>292.5</v>
      </c>
      <c r="E41" s="2">
        <f>E16-E39</f>
        <v>1236.7000000000003</v>
      </c>
      <c r="F41" s="2">
        <f t="shared" ref="F41:O41" si="7">F16-F39</f>
        <v>1766.38</v>
      </c>
      <c r="G41" s="2">
        <f t="shared" si="7"/>
        <v>0</v>
      </c>
      <c r="H41" s="2">
        <f t="shared" si="7"/>
        <v>0</v>
      </c>
      <c r="I41" s="2">
        <f t="shared" si="7"/>
        <v>0</v>
      </c>
      <c r="J41" s="2">
        <f t="shared" si="7"/>
        <v>0</v>
      </c>
      <c r="K41" s="2">
        <f t="shared" si="7"/>
        <v>0</v>
      </c>
      <c r="L41" s="2">
        <f t="shared" si="7"/>
        <v>0</v>
      </c>
      <c r="M41" s="2">
        <f t="shared" si="7"/>
        <v>0</v>
      </c>
      <c r="N41" s="2">
        <f t="shared" si="7"/>
        <v>0</v>
      </c>
      <c r="O41" s="2">
        <f t="shared" si="7"/>
        <v>0</v>
      </c>
      <c r="Q41" s="2">
        <f>Q16-Q39</f>
        <v>3295.58</v>
      </c>
    </row>
    <row r="43" spans="1:17">
      <c r="A43" s="5" t="s">
        <v>37</v>
      </c>
      <c r="D43" s="2">
        <f>D16-D39</f>
        <v>292.5</v>
      </c>
      <c r="E43" s="2">
        <f>E16-E39</f>
        <v>1236.7000000000003</v>
      </c>
      <c r="F43" s="2">
        <f t="shared" ref="F43:O43" si="8">F16-F39</f>
        <v>1766.38</v>
      </c>
      <c r="G43" s="2">
        <f t="shared" si="8"/>
        <v>0</v>
      </c>
      <c r="H43" s="2">
        <f t="shared" si="8"/>
        <v>0</v>
      </c>
      <c r="I43" s="2">
        <f t="shared" si="8"/>
        <v>0</v>
      </c>
      <c r="J43" s="2">
        <f t="shared" si="8"/>
        <v>0</v>
      </c>
      <c r="K43" s="2">
        <f t="shared" si="8"/>
        <v>0</v>
      </c>
      <c r="L43" s="2">
        <f t="shared" si="8"/>
        <v>0</v>
      </c>
      <c r="M43" s="2">
        <f t="shared" si="8"/>
        <v>0</v>
      </c>
      <c r="N43" s="2">
        <f t="shared" si="8"/>
        <v>0</v>
      </c>
      <c r="O43" s="2">
        <f t="shared" si="8"/>
        <v>0</v>
      </c>
      <c r="Q43" s="2">
        <f>Q16-Q39</f>
        <v>3295.58</v>
      </c>
    </row>
  </sheetData>
  <mergeCells count="3">
    <mergeCell ref="H1:L1"/>
    <mergeCell ref="I2:J2"/>
    <mergeCell ref="H3:L3"/>
  </mergeCells>
  <pageMargins left="0.7" right="0.7" top="0.75" bottom="0.75" header="0.3" footer="0.3"/>
  <pageSetup scale="71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3"/>
  <sheetViews>
    <sheetView workbookViewId="0" xr3:uid="{51F8DEE0-4D01-5F28-A812-FC0BD7CAC4A5}">
      <selection sqref="A1:XFD1048576"/>
    </sheetView>
  </sheetViews>
  <sheetFormatPr defaultRowHeight="14.45"/>
  <cols>
    <col min="1" max="1" width="9.85546875" customWidth="1"/>
    <col min="2" max="2" width="20.85546875" bestFit="1" customWidth="1"/>
    <col min="3" max="3" width="5.7109375" customWidth="1"/>
    <col min="4" max="15" width="9.5703125" bestFit="1" customWidth="1"/>
    <col min="17" max="17" width="9.5703125" bestFit="1" customWidth="1"/>
  </cols>
  <sheetData>
    <row r="1" spans="1:17">
      <c r="H1" s="9"/>
      <c r="I1" s="9"/>
      <c r="J1" s="9"/>
      <c r="K1" s="9"/>
      <c r="L1" s="9"/>
    </row>
    <row r="2" spans="1:17">
      <c r="G2" s="1"/>
      <c r="H2" s="1"/>
      <c r="I2" s="9"/>
      <c r="J2" s="9"/>
    </row>
    <row r="3" spans="1:17">
      <c r="H3" s="9"/>
      <c r="I3" s="9"/>
      <c r="J3" s="9"/>
      <c r="K3" s="9"/>
      <c r="L3" s="9"/>
    </row>
    <row r="6" spans="1:17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8"/>
    </row>
    <row r="8" spans="1:17">
      <c r="A8" s="5"/>
    </row>
    <row r="9" spans="1:17">
      <c r="A9" s="6"/>
    </row>
    <row r="10" spans="1:17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</row>
    <row r="11" spans="1:17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</row>
    <row r="12" spans="1:17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</row>
    <row r="13" spans="1:17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/>
    </row>
    <row r="14" spans="1:17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</row>
    <row r="15" spans="1:17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</row>
    <row r="16" spans="1:17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/>
    </row>
    <row r="17" spans="1:17">
      <c r="Q17" s="2"/>
    </row>
    <row r="18" spans="1:17">
      <c r="A18" s="7"/>
      <c r="Q18" s="2"/>
    </row>
    <row r="19" spans="1:17">
      <c r="Q19" s="2"/>
    </row>
    <row r="20" spans="1:17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2"/>
    </row>
    <row r="21" spans="1:17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2"/>
    </row>
    <row r="22" spans="1:17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2"/>
    </row>
    <row r="23" spans="1:17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2"/>
    </row>
    <row r="24" spans="1:17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/>
    </row>
    <row r="25" spans="1:17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2"/>
    </row>
    <row r="26" spans="1:17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/>
    </row>
    <row r="27" spans="1:17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/>
    </row>
    <row r="28" spans="1:17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/>
    </row>
    <row r="29" spans="1:17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2"/>
    </row>
    <row r="30" spans="1:17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2"/>
    </row>
    <row r="31" spans="1:17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2"/>
    </row>
    <row r="32" spans="1:17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2"/>
    </row>
    <row r="33" spans="1:17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2"/>
    </row>
    <row r="34" spans="1:17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2"/>
    </row>
    <row r="35" spans="1:17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2"/>
    </row>
    <row r="36" spans="1:17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2"/>
    </row>
    <row r="37" spans="1:17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2"/>
    </row>
    <row r="38" spans="1:17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2"/>
    </row>
    <row r="39" spans="1:17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2"/>
    </row>
    <row r="41" spans="1:17">
      <c r="A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</row>
    <row r="43" spans="1:17">
      <c r="A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</row>
  </sheetData>
  <mergeCells count="3">
    <mergeCell ref="H1:L1"/>
    <mergeCell ref="I2:J2"/>
    <mergeCell ref="H3:L3"/>
  </mergeCells>
  <pageMargins left="0.7" right="0.7" top="0.75" bottom="0.75" header="0.3" footer="0.3"/>
  <pageSetup scale="71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3"/>
  <sheetViews>
    <sheetView workbookViewId="0" xr3:uid="{F9CF3CF3-643B-5BE6-8B46-32C596A47465}">
      <selection sqref="A1:XFD1048576"/>
    </sheetView>
  </sheetViews>
  <sheetFormatPr defaultRowHeight="14.45"/>
  <cols>
    <col min="1" max="1" width="9.85546875" customWidth="1"/>
    <col min="2" max="2" width="20.85546875" bestFit="1" customWidth="1"/>
    <col min="3" max="3" width="5.7109375" customWidth="1"/>
    <col min="4" max="15" width="9.5703125" bestFit="1" customWidth="1"/>
    <col min="17" max="17" width="9.5703125" bestFit="1" customWidth="1"/>
  </cols>
  <sheetData>
    <row r="1" spans="1:17">
      <c r="H1" s="9"/>
      <c r="I1" s="9"/>
      <c r="J1" s="9"/>
      <c r="K1" s="9"/>
      <c r="L1" s="9"/>
    </row>
    <row r="2" spans="1:17">
      <c r="G2" s="1"/>
      <c r="H2" s="1"/>
      <c r="I2" s="9"/>
      <c r="J2" s="9"/>
    </row>
    <row r="3" spans="1:17">
      <c r="H3" s="9"/>
      <c r="I3" s="9"/>
      <c r="J3" s="9"/>
      <c r="K3" s="9"/>
      <c r="L3" s="9"/>
    </row>
    <row r="6" spans="1:17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8"/>
    </row>
    <row r="8" spans="1:17">
      <c r="A8" s="5"/>
    </row>
    <row r="9" spans="1:17">
      <c r="A9" s="6"/>
    </row>
    <row r="10" spans="1:17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</row>
    <row r="11" spans="1:17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</row>
    <row r="12" spans="1:17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</row>
    <row r="13" spans="1:17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/>
    </row>
    <row r="14" spans="1:17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</row>
    <row r="15" spans="1:17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</row>
    <row r="16" spans="1:17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/>
    </row>
    <row r="17" spans="1:17">
      <c r="Q17" s="2"/>
    </row>
    <row r="18" spans="1:17">
      <c r="A18" s="7"/>
      <c r="Q18" s="2"/>
    </row>
    <row r="19" spans="1:17">
      <c r="Q19" s="2"/>
    </row>
    <row r="20" spans="1:17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2"/>
    </row>
    <row r="21" spans="1:17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2"/>
    </row>
    <row r="22" spans="1:17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2"/>
    </row>
    <row r="23" spans="1:17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2"/>
    </row>
    <row r="24" spans="1:17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/>
    </row>
    <row r="25" spans="1:17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2"/>
    </row>
    <row r="26" spans="1:17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/>
    </row>
    <row r="27" spans="1:17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/>
    </row>
    <row r="28" spans="1:17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/>
    </row>
    <row r="29" spans="1:17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2"/>
    </row>
    <row r="30" spans="1:17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2"/>
    </row>
    <row r="31" spans="1:17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2"/>
    </row>
    <row r="32" spans="1:17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2"/>
    </row>
    <row r="33" spans="1:17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2"/>
    </row>
    <row r="34" spans="1:17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2"/>
    </row>
    <row r="35" spans="1:17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2"/>
    </row>
    <row r="36" spans="1:17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2"/>
    </row>
    <row r="37" spans="1:17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2"/>
    </row>
    <row r="38" spans="1:17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2"/>
    </row>
    <row r="39" spans="1:17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2"/>
    </row>
    <row r="41" spans="1:17">
      <c r="A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</row>
    <row r="43" spans="1:17">
      <c r="A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</row>
  </sheetData>
  <mergeCells count="3">
    <mergeCell ref="H1:L1"/>
    <mergeCell ref="I2:J2"/>
    <mergeCell ref="H3:L3"/>
  </mergeCells>
  <pageMargins left="0.7" right="0.7" top="0.75" bottom="0.75" header="0.3" footer="0.3"/>
  <pageSetup scale="71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3"/>
  <sheetViews>
    <sheetView workbookViewId="0" xr3:uid="{78B4E459-6924-5F8B-B7BA-2DD04133E49E}">
      <selection sqref="A1:XFD1048576"/>
    </sheetView>
  </sheetViews>
  <sheetFormatPr defaultRowHeight="14.45"/>
  <cols>
    <col min="1" max="1" width="9.85546875" customWidth="1"/>
    <col min="2" max="2" width="20.85546875" bestFit="1" customWidth="1"/>
    <col min="3" max="3" width="5.7109375" customWidth="1"/>
    <col min="4" max="15" width="9.5703125" bestFit="1" customWidth="1"/>
    <col min="17" max="17" width="9.5703125" bestFit="1" customWidth="1"/>
  </cols>
  <sheetData>
    <row r="1" spans="1:17">
      <c r="H1" s="9"/>
      <c r="I1" s="9"/>
      <c r="J1" s="9"/>
      <c r="K1" s="9"/>
      <c r="L1" s="9"/>
    </row>
    <row r="2" spans="1:17">
      <c r="G2" s="1"/>
      <c r="H2" s="1"/>
      <c r="I2" s="9"/>
      <c r="J2" s="9"/>
    </row>
    <row r="3" spans="1:17">
      <c r="H3" s="9"/>
      <c r="I3" s="9"/>
      <c r="J3" s="9"/>
      <c r="K3" s="9"/>
      <c r="L3" s="9"/>
    </row>
    <row r="6" spans="1:17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8"/>
    </row>
    <row r="8" spans="1:17">
      <c r="A8" s="5"/>
    </row>
    <row r="9" spans="1:17">
      <c r="A9" s="6"/>
    </row>
    <row r="10" spans="1:17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</row>
    <row r="11" spans="1:17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</row>
    <row r="12" spans="1:17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</row>
    <row r="13" spans="1:17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/>
    </row>
    <row r="14" spans="1:17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</row>
    <row r="15" spans="1:17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</row>
    <row r="16" spans="1:17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/>
    </row>
    <row r="17" spans="1:17">
      <c r="Q17" s="2"/>
    </row>
    <row r="18" spans="1:17">
      <c r="A18" s="7"/>
      <c r="Q18" s="2"/>
    </row>
    <row r="19" spans="1:17">
      <c r="Q19" s="2"/>
    </row>
    <row r="20" spans="1:17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2"/>
    </row>
    <row r="21" spans="1:17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2"/>
    </row>
    <row r="22" spans="1:17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2"/>
    </row>
    <row r="23" spans="1:17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2"/>
    </row>
    <row r="24" spans="1:17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/>
    </row>
    <row r="25" spans="1:17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2"/>
    </row>
    <row r="26" spans="1:17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/>
    </row>
    <row r="27" spans="1:17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/>
    </row>
    <row r="28" spans="1:17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/>
    </row>
    <row r="29" spans="1:17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2"/>
    </row>
    <row r="30" spans="1:17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2"/>
    </row>
    <row r="31" spans="1:17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2"/>
    </row>
    <row r="32" spans="1:17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2"/>
    </row>
    <row r="33" spans="1:17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2"/>
    </row>
    <row r="34" spans="1:17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2"/>
    </row>
    <row r="35" spans="1:17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2"/>
    </row>
    <row r="36" spans="1:17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2"/>
    </row>
    <row r="37" spans="1:17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2"/>
    </row>
    <row r="38" spans="1:17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2"/>
    </row>
    <row r="39" spans="1:17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2"/>
    </row>
    <row r="41" spans="1:17">
      <c r="A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</row>
    <row r="43" spans="1:17">
      <c r="A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</row>
  </sheetData>
  <mergeCells count="3">
    <mergeCell ref="H1:L1"/>
    <mergeCell ref="I2:J2"/>
    <mergeCell ref="H3:L3"/>
  </mergeCells>
  <pageMargins left="0.7" right="0.7" top="0.75" bottom="0.75" header="0.3" footer="0.3"/>
  <pageSetup scale="71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3"/>
  <sheetViews>
    <sheetView workbookViewId="0" xr3:uid="{9B253EF2-77E0-53E3-AE26-4D66ECD923F3}">
      <selection sqref="A1:XFD1048576"/>
    </sheetView>
  </sheetViews>
  <sheetFormatPr defaultRowHeight="14.45"/>
  <cols>
    <col min="1" max="1" width="9.85546875" customWidth="1"/>
    <col min="2" max="2" width="20.85546875" bestFit="1" customWidth="1"/>
    <col min="3" max="3" width="5.7109375" customWidth="1"/>
    <col min="4" max="15" width="9.5703125" bestFit="1" customWidth="1"/>
    <col min="17" max="17" width="9.5703125" bestFit="1" customWidth="1"/>
  </cols>
  <sheetData>
    <row r="1" spans="1:17">
      <c r="H1" s="9"/>
      <c r="I1" s="9"/>
      <c r="J1" s="9"/>
      <c r="K1" s="9"/>
      <c r="L1" s="9"/>
    </row>
    <row r="2" spans="1:17">
      <c r="G2" s="1"/>
      <c r="H2" s="1"/>
      <c r="I2" s="9"/>
      <c r="J2" s="9"/>
    </row>
    <row r="3" spans="1:17">
      <c r="H3" s="9"/>
      <c r="I3" s="9"/>
      <c r="J3" s="9"/>
      <c r="K3" s="9"/>
      <c r="L3" s="9"/>
    </row>
    <row r="6" spans="1:17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8"/>
    </row>
    <row r="8" spans="1:17">
      <c r="A8" s="5"/>
    </row>
    <row r="9" spans="1:17">
      <c r="A9" s="6"/>
    </row>
    <row r="10" spans="1:17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</row>
    <row r="11" spans="1:17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</row>
    <row r="12" spans="1:17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</row>
    <row r="13" spans="1:17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/>
    </row>
    <row r="14" spans="1:17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</row>
    <row r="15" spans="1:17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</row>
    <row r="16" spans="1:17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/>
    </row>
    <row r="17" spans="1:17">
      <c r="Q17" s="2"/>
    </row>
    <row r="18" spans="1:17">
      <c r="A18" s="7"/>
      <c r="Q18" s="2"/>
    </row>
    <row r="19" spans="1:17">
      <c r="Q19" s="2"/>
    </row>
    <row r="20" spans="1:17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2"/>
    </row>
    <row r="21" spans="1:17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2"/>
    </row>
    <row r="22" spans="1:17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2"/>
    </row>
    <row r="23" spans="1:17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2"/>
    </row>
    <row r="24" spans="1:17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/>
    </row>
    <row r="25" spans="1:17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2"/>
    </row>
    <row r="26" spans="1:17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/>
    </row>
    <row r="27" spans="1:17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/>
    </row>
    <row r="28" spans="1:17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/>
    </row>
    <row r="29" spans="1:17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2"/>
    </row>
    <row r="30" spans="1:17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2"/>
    </row>
    <row r="31" spans="1:17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2"/>
    </row>
    <row r="32" spans="1:17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2"/>
    </row>
    <row r="33" spans="1:17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2"/>
    </row>
    <row r="34" spans="1:17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2"/>
    </row>
    <row r="35" spans="1:17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2"/>
    </row>
    <row r="36" spans="1:17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2"/>
    </row>
    <row r="37" spans="1:17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2"/>
    </row>
    <row r="38" spans="1:17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2"/>
    </row>
    <row r="39" spans="1:17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2"/>
    </row>
    <row r="41" spans="1:17">
      <c r="A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</row>
    <row r="43" spans="1:17">
      <c r="A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</row>
  </sheetData>
  <mergeCells count="3">
    <mergeCell ref="H1:L1"/>
    <mergeCell ref="I2:J2"/>
    <mergeCell ref="H3:L3"/>
  </mergeCells>
  <pageMargins left="0.7" right="0.7" top="0.75" bottom="0.75" header="0.3" footer="0.3"/>
  <pageSetup scale="71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3"/>
  <sheetViews>
    <sheetView workbookViewId="0" xr3:uid="{85D5C41F-068E-5C55-9968-509E7C2A5619}">
      <selection sqref="A1:XFD1048576"/>
    </sheetView>
  </sheetViews>
  <sheetFormatPr defaultRowHeight="14.45"/>
  <cols>
    <col min="1" max="1" width="9.85546875" customWidth="1"/>
    <col min="2" max="2" width="20.85546875" bestFit="1" customWidth="1"/>
    <col min="3" max="3" width="5.7109375" customWidth="1"/>
    <col min="4" max="15" width="9.5703125" bestFit="1" customWidth="1"/>
    <col min="17" max="17" width="9.5703125" bestFit="1" customWidth="1"/>
  </cols>
  <sheetData>
    <row r="1" spans="1:17">
      <c r="H1" s="9"/>
      <c r="I1" s="9"/>
      <c r="J1" s="9"/>
      <c r="K1" s="9"/>
      <c r="L1" s="9"/>
    </row>
    <row r="2" spans="1:17">
      <c r="G2" s="1"/>
      <c r="H2" s="1"/>
      <c r="I2" s="9"/>
      <c r="J2" s="9"/>
    </row>
    <row r="3" spans="1:17">
      <c r="H3" s="9"/>
      <c r="I3" s="9"/>
      <c r="J3" s="9"/>
      <c r="K3" s="9"/>
      <c r="L3" s="9"/>
    </row>
    <row r="6" spans="1:17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8"/>
    </row>
    <row r="8" spans="1:17">
      <c r="A8" s="5"/>
    </row>
    <row r="9" spans="1:17">
      <c r="A9" s="6"/>
    </row>
    <row r="10" spans="1:17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</row>
    <row r="11" spans="1:17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</row>
    <row r="12" spans="1:17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</row>
    <row r="13" spans="1:17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/>
    </row>
    <row r="14" spans="1:17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</row>
    <row r="15" spans="1:17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</row>
    <row r="16" spans="1:17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/>
    </row>
    <row r="17" spans="1:17">
      <c r="Q17" s="2"/>
    </row>
    <row r="18" spans="1:17">
      <c r="A18" s="7"/>
      <c r="Q18" s="2"/>
    </row>
    <row r="19" spans="1:17">
      <c r="Q19" s="2"/>
    </row>
    <row r="20" spans="1:17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2"/>
    </row>
    <row r="21" spans="1:17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2"/>
    </row>
    <row r="22" spans="1:17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2"/>
    </row>
    <row r="23" spans="1:17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2"/>
    </row>
    <row r="24" spans="1:17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/>
    </row>
    <row r="25" spans="1:17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2"/>
    </row>
    <row r="26" spans="1:17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/>
    </row>
    <row r="27" spans="1:17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/>
    </row>
    <row r="28" spans="1:17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/>
    </row>
    <row r="29" spans="1:17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2"/>
    </row>
    <row r="30" spans="1:17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2"/>
    </row>
    <row r="31" spans="1:17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2"/>
    </row>
    <row r="32" spans="1:17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2"/>
    </row>
    <row r="33" spans="1:17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2"/>
    </row>
    <row r="34" spans="1:17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2"/>
    </row>
    <row r="35" spans="1:17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2"/>
    </row>
    <row r="36" spans="1:17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2"/>
    </row>
    <row r="37" spans="1:17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2"/>
    </row>
    <row r="38" spans="1:17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2"/>
    </row>
    <row r="39" spans="1:17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2"/>
    </row>
    <row r="41" spans="1:17">
      <c r="A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</row>
    <row r="43" spans="1:17">
      <c r="A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</row>
  </sheetData>
  <mergeCells count="3">
    <mergeCell ref="H1:L1"/>
    <mergeCell ref="I2:J2"/>
    <mergeCell ref="H3:L3"/>
  </mergeCells>
  <pageMargins left="0.7" right="0.7" top="0.75" bottom="0.75" header="0.3" footer="0.3"/>
  <pageSetup scale="71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workbookViewId="0" xr3:uid="{44B22561-5205-5C8A-B808-2C70100D228F}">
      <selection sqref="A1:XFD1048576"/>
    </sheetView>
  </sheetViews>
  <sheetFormatPr defaultRowHeight="14.45"/>
  <cols>
    <col min="1" max="1" width="9.85546875" customWidth="1"/>
    <col min="2" max="2" width="20.85546875" bestFit="1" customWidth="1"/>
    <col min="3" max="3" width="5.7109375" customWidth="1"/>
    <col min="4" max="15" width="9.5703125" bestFit="1" customWidth="1"/>
    <col min="17" max="17" width="9.5703125" bestFit="1" customWidth="1"/>
  </cols>
  <sheetData>
    <row r="1" spans="1:17">
      <c r="H1" s="9"/>
      <c r="I1" s="9"/>
      <c r="J1" s="9"/>
      <c r="K1" s="9"/>
      <c r="L1" s="9"/>
    </row>
    <row r="2" spans="1:17">
      <c r="G2" s="1"/>
      <c r="H2" s="1"/>
      <c r="I2" s="9"/>
      <c r="J2" s="9"/>
    </row>
    <row r="3" spans="1:17">
      <c r="H3" s="9"/>
      <c r="I3" s="9"/>
      <c r="J3" s="9"/>
      <c r="K3" s="9"/>
      <c r="L3" s="9"/>
    </row>
    <row r="6" spans="1:17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8"/>
    </row>
    <row r="8" spans="1:17">
      <c r="A8" s="5"/>
    </row>
    <row r="9" spans="1:17">
      <c r="A9" s="6"/>
    </row>
    <row r="10" spans="1:17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</row>
    <row r="11" spans="1:17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/>
    </row>
    <row r="12" spans="1:17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</row>
    <row r="13" spans="1:17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/>
    </row>
    <row r="14" spans="1:17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</row>
    <row r="15" spans="1:17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</row>
    <row r="16" spans="1:17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/>
    </row>
    <row r="17" spans="1:17">
      <c r="Q17" s="2"/>
    </row>
    <row r="18" spans="1:17">
      <c r="A18" s="7"/>
      <c r="Q18" s="2"/>
    </row>
    <row r="19" spans="1:17">
      <c r="Q19" s="2"/>
    </row>
    <row r="20" spans="1:17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2"/>
    </row>
    <row r="21" spans="1:17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2"/>
    </row>
    <row r="22" spans="1:17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2"/>
    </row>
    <row r="23" spans="1:17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2"/>
    </row>
    <row r="24" spans="1:17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/>
    </row>
    <row r="25" spans="1:17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2"/>
    </row>
    <row r="26" spans="1:17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/>
    </row>
    <row r="27" spans="1:17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/>
    </row>
    <row r="28" spans="1:17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/>
    </row>
    <row r="29" spans="1:17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2"/>
    </row>
    <row r="30" spans="1:17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2"/>
    </row>
    <row r="31" spans="1:17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2"/>
    </row>
    <row r="32" spans="1:17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2"/>
    </row>
    <row r="33" spans="1:17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2"/>
    </row>
    <row r="34" spans="1:17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2"/>
    </row>
    <row r="35" spans="1:17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2"/>
    </row>
    <row r="36" spans="1:17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2"/>
    </row>
    <row r="37" spans="1:17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2"/>
    </row>
    <row r="38" spans="1:17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2"/>
    </row>
    <row r="39" spans="1:17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2"/>
    </row>
    <row r="41" spans="1:17">
      <c r="A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</row>
    <row r="43" spans="1:17">
      <c r="A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</row>
  </sheetData>
  <mergeCells count="3">
    <mergeCell ref="H1:L1"/>
    <mergeCell ref="I2:J2"/>
    <mergeCell ref="H3:L3"/>
  </mergeCells>
  <pageMargins left="0.7" right="0.7" top="0.75" bottom="0.75" header="0.3" footer="0.3"/>
  <pageSetup scale="71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VIP</dc:creator>
  <cp:keywords/>
  <dc:description/>
  <cp:lastModifiedBy/>
  <cp:revision/>
  <dcterms:created xsi:type="dcterms:W3CDTF">2017-05-01T23:59:13Z</dcterms:created>
  <dcterms:modified xsi:type="dcterms:W3CDTF">2019-04-16T23:48:08Z</dcterms:modified>
  <cp:category/>
  <cp:contentStatus/>
</cp:coreProperties>
</file>